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checkCompatibility="1" autoCompressPictures="0"/>
  <bookViews>
    <workbookView xWindow="0" yWindow="0" windowWidth="25600" windowHeight="16060" tabRatio="973"/>
  </bookViews>
  <sheets>
    <sheet name="Summary" sheetId="24" r:id="rId1"/>
    <sheet name="SPECIES LIST" sheetId="23" r:id="rId2"/>
    <sheet name="all observations" sheetId="22" r:id="rId3"/>
    <sheet name="Ants" sheetId="15" r:id="rId4"/>
    <sheet name="Bats" sheetId="16" r:id="rId5"/>
    <sheet name="Bees" sheetId="17" r:id="rId6"/>
    <sheet name="Beetles" sheetId="19" r:id="rId7"/>
    <sheet name="Beetles (light trap)" sheetId="20" r:id="rId8"/>
    <sheet name="Birds" sheetId="18" r:id="rId9"/>
    <sheet name="Fish" sheetId="5" r:id="rId10"/>
    <sheet name="Flies" sheetId="4" r:id="rId11"/>
    <sheet name="Herps" sheetId="6" r:id="rId12"/>
    <sheet name="Leps" sheetId="7" r:id="rId13"/>
    <sheet name="Lichens" sheetId="8" r:id="rId14"/>
    <sheet name="Mammals (non-bat)" sheetId="9" r:id="rId15"/>
    <sheet name="Microbes" sheetId="21" r:id="rId16"/>
    <sheet name="Mosses" sheetId="11" r:id="rId17"/>
    <sheet name="Odonates" sheetId="12" r:id="rId18"/>
    <sheet name="Plants" sheetId="13" r:id="rId19"/>
    <sheet name="Shoreline Inverts" sheetId="10" r:id="rId20"/>
    <sheet name="Spiders" sheetId="14" r:id="rId21"/>
  </sheets>
  <definedNames>
    <definedName name="_xlnm.Print_Titles" localSheetId="9">Fish!$1:$1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24" l="1"/>
  <c r="Q146" i="23"/>
  <c r="Q144" i="23"/>
  <c r="Q145" i="23"/>
  <c r="Q143" i="23"/>
  <c r="Q142" i="23"/>
  <c r="Q141" i="23"/>
  <c r="Q140" i="23"/>
  <c r="Q139" i="23"/>
  <c r="Q138" i="23"/>
  <c r="Q137" i="23"/>
  <c r="Q136" i="23"/>
  <c r="Q135" i="23"/>
  <c r="Q132" i="23"/>
  <c r="Q134" i="23"/>
  <c r="Q133" i="23"/>
  <c r="Q131" i="23"/>
  <c r="Q130" i="23"/>
</calcChain>
</file>

<file path=xl/sharedStrings.xml><?xml version="1.0" encoding="utf-8"?>
<sst xmlns="http://schemas.openxmlformats.org/spreadsheetml/2006/main" count="12026" uniqueCount="1347">
  <si>
    <t>Genus</t>
  </si>
  <si>
    <t>Species</t>
  </si>
  <si>
    <t>Common name</t>
  </si>
  <si>
    <t>Observer</t>
  </si>
  <si>
    <t>Zone #</t>
  </si>
  <si>
    <t>Location (optional)</t>
  </si>
  <si>
    <t>Notes or Individual Tally (optional)</t>
  </si>
  <si>
    <t>Team</t>
  </si>
  <si>
    <t>Date</t>
  </si>
  <si>
    <t>Shift Start Time</t>
  </si>
  <si>
    <t>Fish</t>
  </si>
  <si>
    <t>5:30pm</t>
  </si>
  <si>
    <t>Menidia</t>
  </si>
  <si>
    <t>menidia</t>
  </si>
  <si>
    <t>Atlantic silverside</t>
  </si>
  <si>
    <t>Kayak Launch</t>
  </si>
  <si>
    <t>Christina</t>
  </si>
  <si>
    <t>Morone</t>
  </si>
  <si>
    <t>Striped bass</t>
  </si>
  <si>
    <t>Fundulus</t>
  </si>
  <si>
    <t>heteroclitus</t>
  </si>
  <si>
    <t>Mummichog</t>
  </si>
  <si>
    <t>majalis</t>
  </si>
  <si>
    <t>Striped killifish</t>
  </si>
  <si>
    <t>Pomatomus</t>
  </si>
  <si>
    <t>saltatrix</t>
  </si>
  <si>
    <t>Bluefish</t>
  </si>
  <si>
    <t>seining, 3 fish</t>
  </si>
  <si>
    <t>seining, 2nd most prevalent spp.</t>
  </si>
  <si>
    <t>Shoreline inverts</t>
  </si>
  <si>
    <t>Blue claw crab</t>
  </si>
  <si>
    <t>Comb jelly</t>
  </si>
  <si>
    <t>Mud whelk</t>
  </si>
  <si>
    <t>Off limits area</t>
  </si>
  <si>
    <t>seining</t>
  </si>
  <si>
    <t>seining, 1 fish</t>
  </si>
  <si>
    <t>10:00am</t>
  </si>
  <si>
    <t>seining, 1st most prevalent spp.</t>
  </si>
  <si>
    <t>seining, 1st most prevalent fish</t>
  </si>
  <si>
    <t>Grass shrimp</t>
  </si>
  <si>
    <t>Anchoa</t>
  </si>
  <si>
    <t>mitchilli</t>
  </si>
  <si>
    <t>Bay anchovy</t>
  </si>
  <si>
    <t>Pogonias</t>
  </si>
  <si>
    <t>cromis</t>
  </si>
  <si>
    <t>Black drum</t>
  </si>
  <si>
    <t>seining, 6-8 fish</t>
  </si>
  <si>
    <t>Fiddler crab</t>
  </si>
  <si>
    <t>NOT SURE OF ID, seining</t>
  </si>
  <si>
    <t>Sea squirt</t>
  </si>
  <si>
    <t>saxatilis</t>
  </si>
  <si>
    <t>Rebecca</t>
  </si>
  <si>
    <t>Trapping (1/4" mesh Gee minnow trap)</t>
  </si>
  <si>
    <t>Trapping (1/4" mesh Gee minnow trap), 2nd most prevalent species</t>
  </si>
  <si>
    <t>Trapping (1/4" mesh Gee minnow trap), 1nd most prevalent species</t>
  </si>
  <si>
    <t>Marsh (between 10/11)</t>
  </si>
  <si>
    <t>Brevoortia</t>
  </si>
  <si>
    <t>tyrannus</t>
  </si>
  <si>
    <t>Atlantic menhaden</t>
  </si>
  <si>
    <t>ID by sight and sound @ distance</t>
  </si>
  <si>
    <t>1:00pm</t>
  </si>
  <si>
    <t>Gobiosoma</t>
  </si>
  <si>
    <t>bosc</t>
  </si>
  <si>
    <t>Naked goby</t>
  </si>
  <si>
    <t>Bulkhead</t>
  </si>
  <si>
    <t>John</t>
  </si>
  <si>
    <t>Trapping</t>
  </si>
  <si>
    <t>Green crab</t>
  </si>
  <si>
    <t>Bridge</t>
  </si>
  <si>
    <t>trapping</t>
  </si>
  <si>
    <t>** FINAL DATA EXPECTED BY 12/31</t>
  </si>
  <si>
    <t>Herps</t>
  </si>
  <si>
    <t>Snapping turtle</t>
  </si>
  <si>
    <t>Garter snake</t>
  </si>
  <si>
    <t>Painted turtle</t>
  </si>
  <si>
    <t>Wooded area or Playground</t>
  </si>
  <si>
    <t>Lepidopterans</t>
  </si>
  <si>
    <t>Polites</t>
  </si>
  <si>
    <t>themistocles</t>
  </si>
  <si>
    <t>Tawny edged skipper</t>
  </si>
  <si>
    <t>Jessica Kagle</t>
  </si>
  <si>
    <t>Moth</t>
  </si>
  <si>
    <t>sp.</t>
  </si>
  <si>
    <t>philodice</t>
  </si>
  <si>
    <t>Cloudy sulphur</t>
  </si>
  <si>
    <t>Orange sulphur</t>
  </si>
  <si>
    <t>Margaret Iuni</t>
  </si>
  <si>
    <t>BessieKimelfeld</t>
  </si>
  <si>
    <t>Butterfly</t>
  </si>
  <si>
    <t>Euphyes</t>
  </si>
  <si>
    <t>vestris</t>
  </si>
  <si>
    <t>Dun skipper</t>
  </si>
  <si>
    <t>eurytheme</t>
  </si>
  <si>
    <t>caterpillar</t>
  </si>
  <si>
    <t>Erynnis</t>
  </si>
  <si>
    <t>juvenalis</t>
  </si>
  <si>
    <t>Juvenal's Duskywing</t>
  </si>
  <si>
    <t>Pieris</t>
  </si>
  <si>
    <t>rapae</t>
  </si>
  <si>
    <t>Cabbage white</t>
  </si>
  <si>
    <t>Nicole Hilloran</t>
  </si>
  <si>
    <t>Hilly Bachiry</t>
  </si>
  <si>
    <t>Clayton Kern</t>
  </si>
  <si>
    <t>Chlosyne</t>
  </si>
  <si>
    <t>Checkerspot NK</t>
  </si>
  <si>
    <t>Vanessa</t>
  </si>
  <si>
    <t>cardui</t>
  </si>
  <si>
    <t>Painted lady</t>
  </si>
  <si>
    <t>Nicole Holloran</t>
  </si>
  <si>
    <t>Physcia</t>
  </si>
  <si>
    <t>Candelaria</t>
  </si>
  <si>
    <t>Phaeophyscia</t>
  </si>
  <si>
    <t>Flavoparmelia</t>
  </si>
  <si>
    <t>Buellia</t>
  </si>
  <si>
    <t>Caloplaca</t>
  </si>
  <si>
    <t>Endocarpon</t>
  </si>
  <si>
    <t>Leimonis</t>
  </si>
  <si>
    <t>Lecanora</t>
  </si>
  <si>
    <t>Robinia pseudoacacia</t>
  </si>
  <si>
    <t>Prunus serotina</t>
  </si>
  <si>
    <t>rock</t>
  </si>
  <si>
    <t>Populus deltoides</t>
  </si>
  <si>
    <t>millegrana</t>
  </si>
  <si>
    <t>concolor</t>
  </si>
  <si>
    <t>rubropulchra</t>
  </si>
  <si>
    <t>pusilloides</t>
  </si>
  <si>
    <t>caperata</t>
  </si>
  <si>
    <t>stillingiana</t>
  </si>
  <si>
    <t>feracissima</t>
  </si>
  <si>
    <t>subsoluta</t>
  </si>
  <si>
    <t>petrolepidum</t>
  </si>
  <si>
    <t>eratica</t>
  </si>
  <si>
    <t>dispersa</t>
  </si>
  <si>
    <t>Lichens</t>
  </si>
  <si>
    <t>Methods for data collection follow Great Smoky Mountains National Park methodology http://www.gsmit.org/downloads/CSLichen%20Lesson.pdf</t>
  </si>
  <si>
    <t>Units for listed values are percent cover</t>
  </si>
  <si>
    <t>North Side</t>
  </si>
  <si>
    <t>East Side</t>
  </si>
  <si>
    <t>South Side</t>
  </si>
  <si>
    <t>West Side</t>
  </si>
  <si>
    <t>Zone</t>
  </si>
  <si>
    <t>Tree Species</t>
  </si>
  <si>
    <t>Tree circumference (cm)</t>
  </si>
  <si>
    <t>Data Collectors</t>
  </si>
  <si>
    <t>Crustose lichen</t>
  </si>
  <si>
    <t>Foliose lichen</t>
  </si>
  <si>
    <t>Fruticose lichen</t>
  </si>
  <si>
    <t>Bare bark</t>
  </si>
  <si>
    <t>Moss</t>
  </si>
  <si>
    <t>Anniesa Baldeo, Amanda Puitiza, Arwa El-Rowneim</t>
  </si>
  <si>
    <t>Not recorded</t>
  </si>
  <si>
    <t>Not Recorded</t>
  </si>
  <si>
    <t>Abundance Data</t>
  </si>
  <si>
    <t>Mammals (non-bat)</t>
  </si>
  <si>
    <t>musk rat</t>
  </si>
  <si>
    <t>observed while leaving after shift A</t>
  </si>
  <si>
    <t>hare</t>
  </si>
  <si>
    <t>early AM, don't know species</t>
  </si>
  <si>
    <t>deer</t>
  </si>
  <si>
    <t>early AM, probably white tail</t>
  </si>
  <si>
    <t>Odocoileus</t>
  </si>
  <si>
    <t>Will Lenihan</t>
  </si>
  <si>
    <t>top of North Mound, near trees</t>
  </si>
  <si>
    <t>on trail camera</t>
  </si>
  <si>
    <t>Plants</t>
  </si>
  <si>
    <t>Asclepias</t>
  </si>
  <si>
    <t>syriaca</t>
  </si>
  <si>
    <t>Common milkweed</t>
  </si>
  <si>
    <t>Mus</t>
  </si>
  <si>
    <t>musculus</t>
  </si>
  <si>
    <t>House mouse</t>
  </si>
  <si>
    <t>near boat launch</t>
  </si>
  <si>
    <t>edge of water</t>
  </si>
  <si>
    <t>track tube</t>
  </si>
  <si>
    <t>Chinese mantis</t>
  </si>
  <si>
    <t>Insects</t>
  </si>
  <si>
    <t>7:00am</t>
  </si>
  <si>
    <t>Prunus</t>
  </si>
  <si>
    <t>serotina</t>
  </si>
  <si>
    <t>Black cherry</t>
  </si>
  <si>
    <t>Robinia</t>
  </si>
  <si>
    <t>Black locust</t>
  </si>
  <si>
    <t>Polygonum</t>
  </si>
  <si>
    <t>cuspidatum</t>
  </si>
  <si>
    <t>Japanese knotweed</t>
  </si>
  <si>
    <t>Liquidambar</t>
  </si>
  <si>
    <t>styraciflua</t>
  </si>
  <si>
    <t>Sweetgum</t>
  </si>
  <si>
    <t>Birds</t>
  </si>
  <si>
    <t>Zenaida</t>
  </si>
  <si>
    <t>macroura</t>
  </si>
  <si>
    <t>Mourning dove</t>
  </si>
  <si>
    <t>Cyanocitta</t>
  </si>
  <si>
    <t>cristata</t>
  </si>
  <si>
    <t>Blue jay</t>
  </si>
  <si>
    <t>1 tree</t>
  </si>
  <si>
    <t>Procyon</t>
  </si>
  <si>
    <t>lottar</t>
  </si>
  <si>
    <t>Racoon</t>
  </si>
  <si>
    <t>track tube print</t>
  </si>
  <si>
    <t>Pluchea</t>
  </si>
  <si>
    <t>odorata</t>
  </si>
  <si>
    <t>Saltmarsh fleabane</t>
  </si>
  <si>
    <t>Spartina</t>
  </si>
  <si>
    <t>alterniflora</t>
  </si>
  <si>
    <t>Saltmarsh cordgrass</t>
  </si>
  <si>
    <t>Odonates</t>
  </si>
  <si>
    <t>Tramea</t>
  </si>
  <si>
    <t>lacerata</t>
  </si>
  <si>
    <t>Black saddlebag</t>
  </si>
  <si>
    <t>Sciurus</t>
  </si>
  <si>
    <t>carolinensis</t>
  </si>
  <si>
    <t>Eastern gray squirrel</t>
  </si>
  <si>
    <t>from track tube</t>
  </si>
  <si>
    <t>Carolina grasshopper</t>
  </si>
  <si>
    <t>Cirsium</t>
  </si>
  <si>
    <t>vulgare</t>
  </si>
  <si>
    <t>Bull thistle</t>
  </si>
  <si>
    <t>Sea grape/ Sea squirt</t>
  </si>
  <si>
    <t>Uca</t>
  </si>
  <si>
    <t>pugilator</t>
  </si>
  <si>
    <t>Fiddler Crab</t>
  </si>
  <si>
    <t>Mud Snail</t>
  </si>
  <si>
    <t>Geukensia</t>
  </si>
  <si>
    <t>demissa</t>
  </si>
  <si>
    <t>Ribbed mussel</t>
  </si>
  <si>
    <t xml:space="preserve">Mya </t>
  </si>
  <si>
    <t>arenaria</t>
  </si>
  <si>
    <t>soft shell clam</t>
  </si>
  <si>
    <t>Crassostrea</t>
  </si>
  <si>
    <t>virginica</t>
  </si>
  <si>
    <t>eastern oyster</t>
  </si>
  <si>
    <t>Crepidula</t>
  </si>
  <si>
    <t>fornicata</t>
  </si>
  <si>
    <t>slipper snail</t>
  </si>
  <si>
    <t>Callinectes</t>
  </si>
  <si>
    <t>sapidus</t>
  </si>
  <si>
    <t>blue crab</t>
  </si>
  <si>
    <t>Gammarus</t>
  </si>
  <si>
    <t>---</t>
  </si>
  <si>
    <t>amphipod</t>
  </si>
  <si>
    <t>pugio</t>
  </si>
  <si>
    <t>grass shrimp</t>
  </si>
  <si>
    <t>Shoreline Inverts</t>
  </si>
  <si>
    <t>2:30pm</t>
  </si>
  <si>
    <t>Cait Fields</t>
  </si>
  <si>
    <t>many</t>
  </si>
  <si>
    <t>Dead/Live</t>
  </si>
  <si>
    <t>2 males</t>
  </si>
  <si>
    <t>Mosses</t>
  </si>
  <si>
    <t>1pm</t>
  </si>
  <si>
    <t>Platygyrium</t>
  </si>
  <si>
    <t>repens</t>
  </si>
  <si>
    <t>Oil spill moss</t>
  </si>
  <si>
    <t>13 and 12</t>
  </si>
  <si>
    <t>Campyliadelphus</t>
  </si>
  <si>
    <t>chrysophyllus</t>
  </si>
  <si>
    <t>Bristle start moss</t>
  </si>
  <si>
    <t>Weissia</t>
  </si>
  <si>
    <t>controversa</t>
  </si>
  <si>
    <t>Pigtail moss</t>
  </si>
  <si>
    <t>Schwetschkeopsis</t>
  </si>
  <si>
    <t>fabronia</t>
  </si>
  <si>
    <t>Rapunzel moss</t>
  </si>
  <si>
    <t>black saddlebag</t>
  </si>
  <si>
    <t>Seth</t>
  </si>
  <si>
    <t>wandering gliders</t>
  </si>
  <si>
    <t>Dave</t>
  </si>
  <si>
    <t>fragile forktail</t>
  </si>
  <si>
    <t>eastern forktail</t>
  </si>
  <si>
    <t>1 million</t>
  </si>
  <si>
    <t>Deer</t>
  </si>
  <si>
    <t>C1 wetland</t>
  </si>
  <si>
    <t>common whitetail</t>
  </si>
  <si>
    <t>common green darner</t>
  </si>
  <si>
    <t>eastern amber wing</t>
  </si>
  <si>
    <t>12 spotted skimmer</t>
  </si>
  <si>
    <t>needham skimmer</t>
  </si>
  <si>
    <t>wandering glider</t>
  </si>
  <si>
    <t>C2 wetland</t>
  </si>
  <si>
    <t>Lathyrus</t>
  </si>
  <si>
    <t>latifolius</t>
  </si>
  <si>
    <t>Adam</t>
  </si>
  <si>
    <t>meeting point</t>
  </si>
  <si>
    <t>Toxicodendron</t>
  </si>
  <si>
    <t>radicans</t>
  </si>
  <si>
    <t>Parthenocissus</t>
  </si>
  <si>
    <t>quinquefolia</t>
  </si>
  <si>
    <t>Virginia creeper</t>
  </si>
  <si>
    <t>Rhus</t>
  </si>
  <si>
    <t>Phragmites</t>
  </si>
  <si>
    <t>australis</t>
  </si>
  <si>
    <t>Celastrus</t>
  </si>
  <si>
    <t>orbiculatus</t>
  </si>
  <si>
    <t>pumila</t>
  </si>
  <si>
    <t>Pyrus</t>
  </si>
  <si>
    <t>Artemisia</t>
  </si>
  <si>
    <t>vulgaris</t>
  </si>
  <si>
    <t>Autumn olive</t>
  </si>
  <si>
    <t>Malus</t>
  </si>
  <si>
    <t>baccata</t>
  </si>
  <si>
    <t>Verbascum</t>
  </si>
  <si>
    <t>thapsus</t>
  </si>
  <si>
    <t>Panicum</t>
  </si>
  <si>
    <t>virgatum</t>
  </si>
  <si>
    <t>switchgrass</t>
  </si>
  <si>
    <t>muricata</t>
  </si>
  <si>
    <t>Ambrosia</t>
  </si>
  <si>
    <t>ragweed</t>
  </si>
  <si>
    <t>everlasting pea</t>
  </si>
  <si>
    <t>poison ivy</t>
  </si>
  <si>
    <t>winged sumac</t>
  </si>
  <si>
    <t>common reed</t>
  </si>
  <si>
    <t>oriental bittersweet</t>
  </si>
  <si>
    <t>lesser foxtail</t>
  </si>
  <si>
    <t>callery pear</t>
  </si>
  <si>
    <t>common mugwort</t>
  </si>
  <si>
    <t>autumn olive</t>
  </si>
  <si>
    <t>crab apple</t>
  </si>
  <si>
    <t>mullein</t>
  </si>
  <si>
    <t>crabgrass</t>
  </si>
  <si>
    <t>barnyard grass</t>
  </si>
  <si>
    <t>Gleditsia</t>
  </si>
  <si>
    <t>triacanthos</t>
  </si>
  <si>
    <t>honey locust</t>
  </si>
  <si>
    <t>Daucus</t>
  </si>
  <si>
    <t>carota</t>
  </si>
  <si>
    <t>Queen Anne's lace</t>
  </si>
  <si>
    <t>Ailanthus</t>
  </si>
  <si>
    <t>altissima</t>
  </si>
  <si>
    <t>tree of heaven</t>
  </si>
  <si>
    <t>Populus</t>
  </si>
  <si>
    <t>deltoides</t>
  </si>
  <si>
    <t>poplar</t>
  </si>
  <si>
    <t>staghorn sumac</t>
  </si>
  <si>
    <t>Lepidium</t>
  </si>
  <si>
    <t>virginicum</t>
  </si>
  <si>
    <t>Virginia pepperweed</t>
  </si>
  <si>
    <t>Coronilla</t>
  </si>
  <si>
    <t>varia</t>
  </si>
  <si>
    <t>crown vetch</t>
  </si>
  <si>
    <t>Rosa</t>
  </si>
  <si>
    <t>multiflora</t>
  </si>
  <si>
    <t>multiflora rose</t>
  </si>
  <si>
    <t>Baccharis</t>
  </si>
  <si>
    <t>groundsel tree</t>
  </si>
  <si>
    <t>Plantago</t>
  </si>
  <si>
    <t>lanceolata</t>
  </si>
  <si>
    <t>English plantain</t>
  </si>
  <si>
    <t>Melilotus</t>
  </si>
  <si>
    <t>alba</t>
  </si>
  <si>
    <t>sweet clover</t>
  </si>
  <si>
    <t>Lactuca</t>
  </si>
  <si>
    <t>serriola</t>
  </si>
  <si>
    <t>prickly lettuce</t>
  </si>
  <si>
    <t>Lonicera</t>
  </si>
  <si>
    <t>japonica</t>
  </si>
  <si>
    <t>Japanese honeysuckle</t>
  </si>
  <si>
    <t>pseudoacacia</t>
  </si>
  <si>
    <t>black locust</t>
  </si>
  <si>
    <t>Persicaria</t>
  </si>
  <si>
    <t>lapathifolia</t>
  </si>
  <si>
    <t>smartweed</t>
  </si>
  <si>
    <t>Morus</t>
  </si>
  <si>
    <t>white mulberry</t>
  </si>
  <si>
    <t>Celtis</t>
  </si>
  <si>
    <t>occidentalis</t>
  </si>
  <si>
    <t>hackberry</t>
  </si>
  <si>
    <t>Ampelopsis</t>
  </si>
  <si>
    <t>porcelainberry</t>
  </si>
  <si>
    <t>Acer</t>
  </si>
  <si>
    <t>rubrum</t>
  </si>
  <si>
    <t>red maple</t>
  </si>
  <si>
    <t>Sambucus</t>
  </si>
  <si>
    <t>canadensis</t>
  </si>
  <si>
    <t>elderberry</t>
  </si>
  <si>
    <t>silvatica</t>
  </si>
  <si>
    <t>blackgum</t>
  </si>
  <si>
    <t>Smilax</t>
  </si>
  <si>
    <t>rotundifolia</t>
  </si>
  <si>
    <t>catbrier</t>
  </si>
  <si>
    <t>Phytolacca</t>
  </si>
  <si>
    <t>americana</t>
  </si>
  <si>
    <t>pokeberry</t>
  </si>
  <si>
    <t>thistle</t>
  </si>
  <si>
    <t>annua</t>
  </si>
  <si>
    <t>wormwood</t>
  </si>
  <si>
    <t>albus</t>
  </si>
  <si>
    <t>white ameranth</t>
  </si>
  <si>
    <t>Cyperus</t>
  </si>
  <si>
    <t>sedge</t>
  </si>
  <si>
    <t>Andropogon</t>
  </si>
  <si>
    <t>gerardii</t>
  </si>
  <si>
    <t>prairie grass</t>
  </si>
  <si>
    <t>Iva</t>
  </si>
  <si>
    <t>marsh elder</t>
  </si>
  <si>
    <t>cordgrass</t>
  </si>
  <si>
    <t>Salicornia</t>
  </si>
  <si>
    <t>glasswort</t>
  </si>
  <si>
    <t>Apocynum</t>
  </si>
  <si>
    <t>cannabinum</t>
  </si>
  <si>
    <t>roadside</t>
  </si>
  <si>
    <t>Ulva</t>
  </si>
  <si>
    <t>sea lettuce</t>
  </si>
  <si>
    <t>lakeside</t>
  </si>
  <si>
    <t>frutescens</t>
  </si>
  <si>
    <t>Conyza</t>
  </si>
  <si>
    <t>horseweed</t>
  </si>
  <si>
    <t>Setaria</t>
  </si>
  <si>
    <t>faberi</t>
  </si>
  <si>
    <t>nodding foxtail grass</t>
  </si>
  <si>
    <t>Portulaca</t>
  </si>
  <si>
    <t>oleracea</t>
  </si>
  <si>
    <t>purselane</t>
  </si>
  <si>
    <t>mugwort</t>
  </si>
  <si>
    <t>Solidago</t>
  </si>
  <si>
    <t>fall goldenrod</t>
  </si>
  <si>
    <t>Eupatorium</t>
  </si>
  <si>
    <t>serotinum</t>
  </si>
  <si>
    <t>late boneset</t>
  </si>
  <si>
    <t>Cornus</t>
  </si>
  <si>
    <t>stricta</t>
  </si>
  <si>
    <t>dogwood</t>
  </si>
  <si>
    <t>Euphorbia</t>
  </si>
  <si>
    <t>maculata</t>
  </si>
  <si>
    <t>spotted spurge</t>
  </si>
  <si>
    <t>minor</t>
  </si>
  <si>
    <t>Eragrostis</t>
  </si>
  <si>
    <t>little love grass</t>
  </si>
  <si>
    <t>umbellata</t>
  </si>
  <si>
    <t>peltat (?) scales</t>
  </si>
  <si>
    <t>sanguinalis</t>
  </si>
  <si>
    <t>Bidens</t>
  </si>
  <si>
    <t>frondosa</t>
  </si>
  <si>
    <t>beggar-ticks</t>
  </si>
  <si>
    <t>Xanthium</t>
  </si>
  <si>
    <t>cockle-bur</t>
  </si>
  <si>
    <t>pale smartweed</t>
  </si>
  <si>
    <t>maculosa</t>
  </si>
  <si>
    <t>Lady's thumb</t>
  </si>
  <si>
    <t>odoratus</t>
  </si>
  <si>
    <t>Juniperus</t>
  </si>
  <si>
    <t>virginiana</t>
  </si>
  <si>
    <t>juniper</t>
  </si>
  <si>
    <t>pensylvanica</t>
  </si>
  <si>
    <t>bayberry</t>
  </si>
  <si>
    <t>black cherry</t>
  </si>
  <si>
    <t>row #</t>
  </si>
  <si>
    <t>Don McClelland</t>
  </si>
  <si>
    <t>Family</t>
  </si>
  <si>
    <t xml:space="preserve">Anacardiaceae </t>
  </si>
  <si>
    <t>typhina</t>
  </si>
  <si>
    <t>Apiaceae</t>
  </si>
  <si>
    <t>artemisiifolia</t>
  </si>
  <si>
    <t>Apocynaceae</t>
  </si>
  <si>
    <t>Asteraceae</t>
  </si>
  <si>
    <t>cf. canadensis</t>
  </si>
  <si>
    <t>strumarium</t>
  </si>
  <si>
    <t>Thlaspi</t>
  </si>
  <si>
    <t>arvense</t>
  </si>
  <si>
    <t>Brassicaceae</t>
  </si>
  <si>
    <t>Celastraceae</t>
  </si>
  <si>
    <t>Cupressaceae</t>
  </si>
  <si>
    <t>Elaeagnus</t>
  </si>
  <si>
    <t>angustifolia</t>
  </si>
  <si>
    <t>Elaeagnaceae</t>
  </si>
  <si>
    <t>Euphorbiaceae</t>
  </si>
  <si>
    <t>Trifolium</t>
  </si>
  <si>
    <t>pratense</t>
  </si>
  <si>
    <t>Vicia</t>
  </si>
  <si>
    <t>Fabaceae</t>
  </si>
  <si>
    <t>Moraceae</t>
  </si>
  <si>
    <t>Myrica</t>
  </si>
  <si>
    <t>Myricaceae</t>
  </si>
  <si>
    <t>Phytolaccaceae</t>
  </si>
  <si>
    <t>Plantaginaceae</t>
  </si>
  <si>
    <t>Poaceae</t>
  </si>
  <si>
    <t>Fallopia</t>
  </si>
  <si>
    <t>Polygonaceae</t>
  </si>
  <si>
    <t>calleryana</t>
  </si>
  <si>
    <t>Rosaceae</t>
  </si>
  <si>
    <t>Salicaceae</t>
  </si>
  <si>
    <t>Simaroubaceae</t>
  </si>
  <si>
    <t>Vitaceae</t>
  </si>
  <si>
    <t>Spiders</t>
  </si>
  <si>
    <t>Thomisid</t>
  </si>
  <si>
    <t>crab spider</t>
  </si>
  <si>
    <t>Salticid</t>
  </si>
  <si>
    <t>jumping spider</t>
  </si>
  <si>
    <t>Linyphiid</t>
  </si>
  <si>
    <t>Tetragnathid</t>
  </si>
  <si>
    <t>large jawed</t>
  </si>
  <si>
    <t>Oxiopid</t>
  </si>
  <si>
    <t>lynx spider</t>
  </si>
  <si>
    <t>Misc.</t>
  </si>
  <si>
    <t>8 green, 4 brown (NOT COLLECTED)</t>
  </si>
  <si>
    <t>3 (NOT COLLECTED)</t>
  </si>
  <si>
    <t>Lycosid</t>
  </si>
  <si>
    <t>wolf spider</t>
  </si>
  <si>
    <t>1 (w/ egg sac)</t>
  </si>
  <si>
    <t>1 green, 1 brown (NOT COLLECTED)</t>
  </si>
  <si>
    <t>2 (NOT COLLECTED, w/ egg sac</t>
  </si>
  <si>
    <t>Agelinid</t>
  </si>
  <si>
    <t>Agolinopsis</t>
  </si>
  <si>
    <t>grass spider</t>
  </si>
  <si>
    <t>3 (NOT COLLECTED, too fast)</t>
  </si>
  <si>
    <t>Fassbender</t>
  </si>
  <si>
    <t>Tetragnathidae</t>
  </si>
  <si>
    <t>Salticidae</t>
  </si>
  <si>
    <t>Funnel web</t>
  </si>
  <si>
    <t>money spider</t>
  </si>
  <si>
    <t>Fish team</t>
  </si>
  <si>
    <t>seining, Entered as Blue Crab Callinectes sapidus</t>
  </si>
  <si>
    <t>Trapping, Entered as Blue crab Callinectes sapidus</t>
  </si>
  <si>
    <t>Phylum: Ctenophora</t>
  </si>
  <si>
    <t>NOT SURE OF ID, seining, Phylum: Ctenophora</t>
  </si>
  <si>
    <t>Order</t>
  </si>
  <si>
    <t>Decapoda</t>
  </si>
  <si>
    <t>Carcinus</t>
  </si>
  <si>
    <t>maenas</t>
  </si>
  <si>
    <t>serpentina</t>
  </si>
  <si>
    <t>Chelydra</t>
  </si>
  <si>
    <t>Thamnophis</t>
  </si>
  <si>
    <t>Chrysemys</t>
  </si>
  <si>
    <t>picta</t>
  </si>
  <si>
    <t>Colias</t>
  </si>
  <si>
    <t>Candleflame lichen</t>
  </si>
  <si>
    <t>Orange-cored shadow lichen</t>
  </si>
  <si>
    <t>Common greenshield lichen</t>
  </si>
  <si>
    <t>Common button lichen</t>
  </si>
  <si>
    <t>Sidewalk firedot</t>
  </si>
  <si>
    <t>Mortar rim lichen</t>
  </si>
  <si>
    <t>Microbe Team (TR Muth)</t>
  </si>
  <si>
    <t>Fish Team (Peter Park)</t>
  </si>
  <si>
    <t>Mammals Team (Will Lenihan)</t>
  </si>
  <si>
    <t>Mammals Team</t>
  </si>
  <si>
    <t>Ondatra</t>
  </si>
  <si>
    <t>zibethicus</t>
  </si>
  <si>
    <t>no shift, ~8:30pm</t>
  </si>
  <si>
    <t>no shift, ~6am</t>
  </si>
  <si>
    <t>Lepus</t>
  </si>
  <si>
    <t>Cervidae</t>
  </si>
  <si>
    <t>White-tailed deer</t>
  </si>
  <si>
    <t>psuedoacacia</t>
  </si>
  <si>
    <t>Dissosteira</t>
  </si>
  <si>
    <t>virginianus</t>
  </si>
  <si>
    <t>Tenodera</t>
  </si>
  <si>
    <t>this was down with the species "arorifolia" which I could not locate. Chines mantis is T. sinensis. T. aridifolia is an older name</t>
  </si>
  <si>
    <t>sinensis</t>
  </si>
  <si>
    <t>Molgula</t>
  </si>
  <si>
    <t>molgula</t>
  </si>
  <si>
    <t>obsoleta</t>
  </si>
  <si>
    <t xml:space="preserve">Ilynassa </t>
  </si>
  <si>
    <t>Palaemonetes</t>
  </si>
  <si>
    <t>Libellula</t>
  </si>
  <si>
    <t>pulchella</t>
  </si>
  <si>
    <t>Anax</t>
  </si>
  <si>
    <t>junius</t>
  </si>
  <si>
    <t>Plathemis</t>
  </si>
  <si>
    <t>lydia</t>
  </si>
  <si>
    <t>Odonates team (Seth)</t>
  </si>
  <si>
    <t>Perithemis</t>
  </si>
  <si>
    <t>tenera</t>
  </si>
  <si>
    <t>Ischnura</t>
  </si>
  <si>
    <t>verticalis</t>
  </si>
  <si>
    <t>familiar bluet</t>
  </si>
  <si>
    <t>Enallagma</t>
  </si>
  <si>
    <t>civile</t>
  </si>
  <si>
    <t>posita</t>
  </si>
  <si>
    <t>needhami</t>
  </si>
  <si>
    <t>Pantala</t>
  </si>
  <si>
    <t>flavescens</t>
  </si>
  <si>
    <t>Atha and Abbott Plant List</t>
  </si>
  <si>
    <t>Native Status (ONLY CHECKED FOR A&amp;A PLANT LIST)</t>
  </si>
  <si>
    <t>Voucher Collected by Daniel Atha @NYBG</t>
  </si>
  <si>
    <t>virginiana var. virginiana</t>
  </si>
  <si>
    <t>red cedar, savin</t>
  </si>
  <si>
    <t>Pinus</t>
  </si>
  <si>
    <t>rigida</t>
  </si>
  <si>
    <t>pitch pine</t>
  </si>
  <si>
    <t>Pinaceae</t>
  </si>
  <si>
    <t>resinosa</t>
  </si>
  <si>
    <t>red pine</t>
  </si>
  <si>
    <t>rubrum var. rubrum</t>
  </si>
  <si>
    <t>Aceraceae</t>
  </si>
  <si>
    <t>saccharinum</t>
  </si>
  <si>
    <t>silver maple</t>
  </si>
  <si>
    <t>nigra ssp. Canadensis</t>
  </si>
  <si>
    <t>common elderberry</t>
  </si>
  <si>
    <t>Adoxaceae</t>
  </si>
  <si>
    <t>Viburnum</t>
  </si>
  <si>
    <t>dentatum var. lucidum ??</t>
  </si>
  <si>
    <t>northern arrowwood</t>
  </si>
  <si>
    <t>sweet gum</t>
  </si>
  <si>
    <t>along road near entrance</t>
  </si>
  <si>
    <t>Altingiaceae</t>
  </si>
  <si>
    <t>Amaranthus</t>
  </si>
  <si>
    <t>hybridus</t>
  </si>
  <si>
    <t>smooth amaranth, smooth pigweed, green amaranth, green pigweed, hybrid amaranth</t>
  </si>
  <si>
    <t>Amaranthaceae</t>
  </si>
  <si>
    <t>*</t>
  </si>
  <si>
    <t>prostrate pigweed</t>
  </si>
  <si>
    <t>Atriplex</t>
  </si>
  <si>
    <t>dioica</t>
  </si>
  <si>
    <t>orach</t>
  </si>
  <si>
    <t>Chenopodium</t>
  </si>
  <si>
    <t>album</t>
  </si>
  <si>
    <t>lambs-quarters</t>
  </si>
  <si>
    <t>glaucum var glaucum</t>
  </si>
  <si>
    <t>oak-leaved goosefoot</t>
  </si>
  <si>
    <t>strictum ??</t>
  </si>
  <si>
    <t>goosefoot</t>
  </si>
  <si>
    <t>bigelovii</t>
  </si>
  <si>
    <t>dwarf glasswort</t>
  </si>
  <si>
    <t>Sarcocornia</t>
  </si>
  <si>
    <t>perennis</t>
  </si>
  <si>
    <t>copallinum</t>
  </si>
  <si>
    <t>Anacardiaceae</t>
  </si>
  <si>
    <t>radicans ssp. Radicans</t>
  </si>
  <si>
    <t>eastern poison ivy</t>
  </si>
  <si>
    <t>wild carrot</t>
  </si>
  <si>
    <t>clasping-leaved dogbane</t>
  </si>
  <si>
    <t>Ilex</t>
  </si>
  <si>
    <t>verticillata</t>
  </si>
  <si>
    <t>common winterberry, black holly</t>
  </si>
  <si>
    <t>Aquifoliaceae</t>
  </si>
  <si>
    <t>annual ragweed</t>
  </si>
  <si>
    <t>vulgaris var. vulgaris</t>
  </si>
  <si>
    <t>halimifolia</t>
  </si>
  <si>
    <t>eastern baccharis, groundsel tree, sea myrtle, consumption-weed</t>
  </si>
  <si>
    <t>devil's beggar-ticks</t>
  </si>
  <si>
    <t>Cichorium</t>
  </si>
  <si>
    <t>intybus</t>
  </si>
  <si>
    <t>chicory</t>
  </si>
  <si>
    <t>vulgare ??</t>
  </si>
  <si>
    <t>Erigeron</t>
  </si>
  <si>
    <t>annuus</t>
  </si>
  <si>
    <t>white-topped fleabane, Easter daisy fleabane</t>
  </si>
  <si>
    <t>Eurybia</t>
  </si>
  <si>
    <t>divaricata ??</t>
  </si>
  <si>
    <t>white wood-aster</t>
  </si>
  <si>
    <t>Galinsoga</t>
  </si>
  <si>
    <t>quadriradiata ??</t>
  </si>
  <si>
    <t>fringed quickweed, Peruvian daisy, shaggysoldier</t>
  </si>
  <si>
    <t>camphorweed</t>
  </si>
  <si>
    <t>altissima ssp. Altissima</t>
  </si>
  <si>
    <t>tall goldenrod</t>
  </si>
  <si>
    <t>Sonchus</t>
  </si>
  <si>
    <t>oleraceus</t>
  </si>
  <si>
    <t>common sowthistle</t>
  </si>
  <si>
    <t>Symphyotrichum</t>
  </si>
  <si>
    <t>Betula</t>
  </si>
  <si>
    <t>populifolia</t>
  </si>
  <si>
    <t>grey birch</t>
  </si>
  <si>
    <t>Betulaceae</t>
  </si>
  <si>
    <t>Catalpa</t>
  </si>
  <si>
    <t>bignonioides</t>
  </si>
  <si>
    <t>catalpa</t>
  </si>
  <si>
    <t>Bignoniaceae</t>
  </si>
  <si>
    <t>Cardamine</t>
  </si>
  <si>
    <t>hirsuta</t>
  </si>
  <si>
    <t>hairy bitter-cress</t>
  </si>
  <si>
    <t>virginicum var. virginicum</t>
  </si>
  <si>
    <t>wild peppergrass, poor-man's pepper</t>
  </si>
  <si>
    <t>common hackberry</t>
  </si>
  <si>
    <t>Cannabaceae</t>
  </si>
  <si>
    <t>Humulus</t>
  </si>
  <si>
    <t>japonicus</t>
  </si>
  <si>
    <t>Japanese hops</t>
  </si>
  <si>
    <t>Caprifoliaceae</t>
  </si>
  <si>
    <t>Oriental bittersweet</t>
  </si>
  <si>
    <t>Convolvulus</t>
  </si>
  <si>
    <t>arvensis</t>
  </si>
  <si>
    <t>field bindweed</t>
  </si>
  <si>
    <t>Convolvulaceae</t>
  </si>
  <si>
    <t>along road</t>
  </si>
  <si>
    <t>Cornaceae</t>
  </si>
  <si>
    <t>Dipsacus</t>
  </si>
  <si>
    <t>laciniatus</t>
  </si>
  <si>
    <t>cut-leaf teasel</t>
  </si>
  <si>
    <t>Dipsacaceae</t>
  </si>
  <si>
    <t>Diospyros</t>
  </si>
  <si>
    <t>persimmon</t>
  </si>
  <si>
    <t>Ebenaceae</t>
  </si>
  <si>
    <t>Eubotrys</t>
  </si>
  <si>
    <t>racemosa</t>
  </si>
  <si>
    <t>Ericaceae</t>
  </si>
  <si>
    <t>Acalypha</t>
  </si>
  <si>
    <t>common crown-vetch</t>
  </si>
  <si>
    <t>honey-locust</t>
  </si>
  <si>
    <t>perennial pea, everlasting-pea, sweet-pea everlasting</t>
  </si>
  <si>
    <t>Lespedeza</t>
  </si>
  <si>
    <t>cuneata</t>
  </si>
  <si>
    <t>Chinese lespedeza</t>
  </si>
  <si>
    <t>Lotus</t>
  </si>
  <si>
    <t>tenuis</t>
  </si>
  <si>
    <t>slender bird's-foot trefoil</t>
  </si>
  <si>
    <t>Medicago</t>
  </si>
  <si>
    <t>lupulina</t>
  </si>
  <si>
    <t>black medick</t>
  </si>
  <si>
    <t>white sweetclover</t>
  </si>
  <si>
    <t>officinalis</t>
  </si>
  <si>
    <t>yellow sweetclover</t>
  </si>
  <si>
    <t>black locust, false acacia</t>
  </si>
  <si>
    <t>red clover</t>
  </si>
  <si>
    <t>white clover</t>
  </si>
  <si>
    <t>Quercus</t>
  </si>
  <si>
    <t>marilandica</t>
  </si>
  <si>
    <t>blackjack oak</t>
  </si>
  <si>
    <t>Fagaceae</t>
  </si>
  <si>
    <t>palustris</t>
  </si>
  <si>
    <t>pin oak</t>
  </si>
  <si>
    <t>Carya</t>
  </si>
  <si>
    <t>Juglandaceae</t>
  </si>
  <si>
    <t>Melissa</t>
  </si>
  <si>
    <t>lemon balm</t>
  </si>
  <si>
    <t>Lamiaceae</t>
  </si>
  <si>
    <t>Mollugo</t>
  </si>
  <si>
    <t>green carpet-weed, carpet-weed, Indian chickweed</t>
  </si>
  <si>
    <t>Molluginaceae</t>
  </si>
  <si>
    <t>white mulberry, Russian mulberry, silkworm mulberry</t>
  </si>
  <si>
    <t>Nyssa</t>
  </si>
  <si>
    <t>sylvatica</t>
  </si>
  <si>
    <t>blackgum, black-gum, black gum, black tupelo, sourgum, sour-gum, pepperidge</t>
  </si>
  <si>
    <t>Nyssaceae</t>
  </si>
  <si>
    <t>Epilobium</t>
  </si>
  <si>
    <t>coloratum ??</t>
  </si>
  <si>
    <t>eastern willow-herb</t>
  </si>
  <si>
    <t>Onagraceae</t>
  </si>
  <si>
    <t>Ludwigia</t>
  </si>
  <si>
    <t>palustris ??</t>
  </si>
  <si>
    <t>marsh seedbox</t>
  </si>
  <si>
    <t>Oenothera</t>
  </si>
  <si>
    <t>biennis</t>
  </si>
  <si>
    <t>common evening-primrose</t>
  </si>
  <si>
    <t>americana var. americana</t>
  </si>
  <si>
    <t>common pokeweed, pokeweed, poke, pokeberry</t>
  </si>
  <si>
    <t>narrow-leaved plantain</t>
  </si>
  <si>
    <t>scandens</t>
  </si>
  <si>
    <t>climbing false buckwheat</t>
  </si>
  <si>
    <t>dock-leaved smartweed, pale smartweed</t>
  </si>
  <si>
    <t>spotted lady's-thumb, redshank, heart's-ease, smartweed</t>
  </si>
  <si>
    <t>aviculare ??</t>
  </si>
  <si>
    <t>common knotweed, doorweed</t>
  </si>
  <si>
    <t>Reynoutria</t>
  </si>
  <si>
    <t>japonica var. japonica</t>
  </si>
  <si>
    <t>sachalinensis [&amp; their hybrid seen]</t>
  </si>
  <si>
    <t>giant knotweed</t>
  </si>
  <si>
    <t>common purslane</t>
  </si>
  <si>
    <t>Portulacaceae</t>
  </si>
  <si>
    <t>Aronia</t>
  </si>
  <si>
    <t>arbutifolia</t>
  </si>
  <si>
    <t>baccata ??</t>
  </si>
  <si>
    <t>crabapple</t>
  </si>
  <si>
    <t>Physocarpus</t>
  </si>
  <si>
    <t>opulifolius ??</t>
  </si>
  <si>
    <t>eastern ninebark</t>
  </si>
  <si>
    <t>choke cherry</t>
  </si>
  <si>
    <t>multiflora rose, rambler rose</t>
  </si>
  <si>
    <t>Rubus</t>
  </si>
  <si>
    <t>pensilvanicus ??</t>
  </si>
  <si>
    <t>Galium</t>
  </si>
  <si>
    <t>mollugo</t>
  </si>
  <si>
    <t>white bedstraw</t>
  </si>
  <si>
    <t>Rubiaceae</t>
  </si>
  <si>
    <t>white poplar</t>
  </si>
  <si>
    <t>eastern cottonwood</t>
  </si>
  <si>
    <t>great mullein</t>
  </si>
  <si>
    <t>Scrophulariaceae</t>
  </si>
  <si>
    <t>tree-of-heaven, Chinese sumac, ailanthus, varnish-tree, copa-tree</t>
  </si>
  <si>
    <t>Datura</t>
  </si>
  <si>
    <t>stramonium</t>
  </si>
  <si>
    <t>jimsonweed, common thorn-apple, Jamestown weed, purple thorn-apple</t>
  </si>
  <si>
    <t>Solanaceae</t>
  </si>
  <si>
    <t>Urtica</t>
  </si>
  <si>
    <t>stinging nettle</t>
  </si>
  <si>
    <t>Urticaceae</t>
  </si>
  <si>
    <t>Verbena</t>
  </si>
  <si>
    <t>urticifolia</t>
  </si>
  <si>
    <t>white vervain</t>
  </si>
  <si>
    <t>Verbenaceae</t>
  </si>
  <si>
    <t>brevipedunculata</t>
  </si>
  <si>
    <t>porcelain berry, Amur pepper-vine</t>
  </si>
  <si>
    <t>erythrorhizos</t>
  </si>
  <si>
    <t>redroot flatsedge</t>
  </si>
  <si>
    <t>Cyperaceae</t>
  </si>
  <si>
    <t>iria</t>
  </si>
  <si>
    <t>Bolboschoenus</t>
  </si>
  <si>
    <t>robustus</t>
  </si>
  <si>
    <t>big bluestem</t>
  </si>
  <si>
    <t>Bromus</t>
  </si>
  <si>
    <t>spp.</t>
  </si>
  <si>
    <t>at least 2 different spp. seen, past prime, dried out</t>
  </si>
  <si>
    <t>Cynodon</t>
  </si>
  <si>
    <t>dactylon var. dactylon</t>
  </si>
  <si>
    <t>bermuda grass</t>
  </si>
  <si>
    <t>Dactylis</t>
  </si>
  <si>
    <t>glomerata</t>
  </si>
  <si>
    <t>orchard grass</t>
  </si>
  <si>
    <t>Digitaria</t>
  </si>
  <si>
    <t>hairy crabgrass</t>
  </si>
  <si>
    <t>Distichlis</t>
  </si>
  <si>
    <t>spicata</t>
  </si>
  <si>
    <t>inland saltgrass</t>
  </si>
  <si>
    <t>Echinochloa</t>
  </si>
  <si>
    <t>muricata var. muricata</t>
  </si>
  <si>
    <t>rough barnyard grass</t>
  </si>
  <si>
    <t>Eleusine</t>
  </si>
  <si>
    <t>indica</t>
  </si>
  <si>
    <t>India goosegrass</t>
  </si>
  <si>
    <t>little lovegrass</t>
  </si>
  <si>
    <t>Lolium</t>
  </si>
  <si>
    <t>multiflorum</t>
  </si>
  <si>
    <t>Italian ryegrass</t>
  </si>
  <si>
    <t>dichotomiflorum var. dichotomiflorum</t>
  </si>
  <si>
    <t>fall panicgrass</t>
  </si>
  <si>
    <t>15237, 15238</t>
  </si>
  <si>
    <t>Old World common reed</t>
  </si>
  <si>
    <t>Schedonorus</t>
  </si>
  <si>
    <t>tall fescue</t>
  </si>
  <si>
    <t>Schizachyrium</t>
  </si>
  <si>
    <t>scoparium var. scoparium</t>
  </si>
  <si>
    <t>little bluestem</t>
  </si>
  <si>
    <t>giant foxtail</t>
  </si>
  <si>
    <t>pumila ssp. Pumila</t>
  </si>
  <si>
    <t>yellow bristlegrass</t>
  </si>
  <si>
    <t>viridis var. viridis</t>
  </si>
  <si>
    <t>green bristle grass</t>
  </si>
  <si>
    <t>Sorghastrum</t>
  </si>
  <si>
    <t>nutans</t>
  </si>
  <si>
    <t>yellow Indiangrass</t>
  </si>
  <si>
    <t>saltwater cordgrass</t>
  </si>
  <si>
    <t>pectinata</t>
  </si>
  <si>
    <t>Sporobolus</t>
  </si>
  <si>
    <t>vaginiflorus</t>
  </si>
  <si>
    <t>round-leaved greenbrier, common greenbrier, common catbrier, horse-brier, bull-brier</t>
  </si>
  <si>
    <t>Smilacaceae</t>
  </si>
  <si>
    <t>both days total</t>
  </si>
  <si>
    <t>pokeweed</t>
  </si>
  <si>
    <t>going with A&amp;A ID as Reynoutria japonica</t>
  </si>
  <si>
    <t>unconfirmed, not counted in total</t>
  </si>
  <si>
    <t>this name is synonymous w/ S. nigra ssp. Canadensis</t>
  </si>
  <si>
    <t>patens</t>
  </si>
  <si>
    <t>*** WAITING ON FINAL DATA</t>
  </si>
  <si>
    <t>Row #</t>
  </si>
  <si>
    <t>Ants</t>
  </si>
  <si>
    <t>Nylanderia</t>
  </si>
  <si>
    <t>flavipes</t>
  </si>
  <si>
    <t>yellow legged Nylander's ant</t>
  </si>
  <si>
    <t>Sarah F.</t>
  </si>
  <si>
    <t>Lasius</t>
  </si>
  <si>
    <t>alienus</t>
  </si>
  <si>
    <t>cornfield ant</t>
  </si>
  <si>
    <t>Nicholas Randozzo</t>
  </si>
  <si>
    <t>Crematogaster</t>
  </si>
  <si>
    <t>lineolata</t>
  </si>
  <si>
    <t>the small lined acrobat ant</t>
  </si>
  <si>
    <t>cf niger</t>
  </si>
  <si>
    <t>An uncertain species closely resembling the black garden ant</t>
  </si>
  <si>
    <t>Tetramorium</t>
  </si>
  <si>
    <t>caespetum or tsushimi</t>
  </si>
  <si>
    <t>pavement ant</t>
  </si>
  <si>
    <t>Camponotus</t>
  </si>
  <si>
    <t>subbarbatus</t>
  </si>
  <si>
    <t>the slightly bearded ant</t>
  </si>
  <si>
    <t>Aphaenogaster</t>
  </si>
  <si>
    <t>rudis</t>
  </si>
  <si>
    <t>the rough dull-gastered ant</t>
  </si>
  <si>
    <t>Dzivinka</t>
  </si>
  <si>
    <t>1st gastral segment has short striae  eminating from post-petiole attachment</t>
  </si>
  <si>
    <t>Tapinoma</t>
  </si>
  <si>
    <t>sessile</t>
  </si>
  <si>
    <t>odorous house ant</t>
  </si>
  <si>
    <t>Elizabeth Higgins</t>
  </si>
  <si>
    <t>Solenopsis</t>
  </si>
  <si>
    <t>molesta</t>
  </si>
  <si>
    <t>the thief ant</t>
  </si>
  <si>
    <t>Joseph Taretti</t>
  </si>
  <si>
    <t>C+A</t>
  </si>
  <si>
    <t>Formica</t>
  </si>
  <si>
    <t>incerta</t>
  </si>
  <si>
    <t>the uncertain ant</t>
  </si>
  <si>
    <t>thief ant</t>
  </si>
  <si>
    <t>Katie</t>
  </si>
  <si>
    <t>acrobat ant</t>
  </si>
  <si>
    <t>Joseph</t>
  </si>
  <si>
    <t>m</t>
  </si>
  <si>
    <t>wood ant</t>
  </si>
  <si>
    <t>Cecile</t>
  </si>
  <si>
    <t>cicily</t>
  </si>
  <si>
    <t>house ant</t>
  </si>
  <si>
    <t>Prenolepis</t>
  </si>
  <si>
    <t>imparis</t>
  </si>
  <si>
    <t>the winter ant</t>
  </si>
  <si>
    <t>claviger</t>
  </si>
  <si>
    <t>the small yellow ant</t>
  </si>
  <si>
    <t>** Waiting on acoustical data</t>
  </si>
  <si>
    <t>Bees</t>
  </si>
  <si>
    <t>Anthidium</t>
  </si>
  <si>
    <t>Emilio</t>
  </si>
  <si>
    <t>near drop-off point</t>
  </si>
  <si>
    <t>Michal</t>
  </si>
  <si>
    <t>yellow flower-lotus</t>
  </si>
  <si>
    <t>Stacy Brianna</t>
  </si>
  <si>
    <t>Emilio Dylan</t>
  </si>
  <si>
    <t>Megachile</t>
  </si>
  <si>
    <t>Victoria Yigal</t>
  </si>
  <si>
    <t>on ground</t>
  </si>
  <si>
    <t>Steven Hanna</t>
  </si>
  <si>
    <t>Kelly</t>
  </si>
  <si>
    <t>yellow flower lotus</t>
  </si>
  <si>
    <t>melissodes</t>
  </si>
  <si>
    <t>Yigal</t>
  </si>
  <si>
    <t>Hanna</t>
  </si>
  <si>
    <t>lotus yellow flower</t>
  </si>
  <si>
    <t>lotus</t>
  </si>
  <si>
    <t>Giant Fly</t>
  </si>
  <si>
    <t>Michal Yigal</t>
  </si>
  <si>
    <t>laying in grass</t>
  </si>
  <si>
    <t>Dylan</t>
  </si>
  <si>
    <t>yellow flower</t>
  </si>
  <si>
    <t>3/4</t>
  </si>
  <si>
    <t>milkweed beetle?</t>
  </si>
  <si>
    <t>sunflower</t>
  </si>
  <si>
    <t>bumblebee</t>
  </si>
  <si>
    <t>honey bee</t>
  </si>
  <si>
    <t>knotweed</t>
  </si>
  <si>
    <t>carpenter bee</t>
  </si>
  <si>
    <t>Stacy</t>
  </si>
  <si>
    <t>Bombus</t>
  </si>
  <si>
    <t>Apis</t>
  </si>
  <si>
    <t>Xylocopa</t>
  </si>
  <si>
    <t>Beetles</t>
  </si>
  <si>
    <t>Heteroptera</t>
  </si>
  <si>
    <t>green hopper</t>
  </si>
  <si>
    <t>wetlands</t>
  </si>
  <si>
    <t>common fly</t>
  </si>
  <si>
    <t>true bug</t>
  </si>
  <si>
    <t>leaf beetle</t>
  </si>
  <si>
    <t>beetle</t>
  </si>
  <si>
    <t>neuroptera</t>
  </si>
  <si>
    <t>green lace wing</t>
  </si>
  <si>
    <t>stink bug</t>
  </si>
  <si>
    <t>green bug</t>
  </si>
  <si>
    <t>Hymenoptera</t>
  </si>
  <si>
    <t>parasitoid wasp</t>
  </si>
  <si>
    <t>assorted flies</t>
  </si>
  <si>
    <t>10+</t>
  </si>
  <si>
    <t>Orthoptera</t>
  </si>
  <si>
    <t>grasshopper</t>
  </si>
  <si>
    <t>Lepidoptera</t>
  </si>
  <si>
    <t>cabbage white</t>
  </si>
  <si>
    <t>skipper</t>
  </si>
  <si>
    <t>ladybug</t>
  </si>
  <si>
    <t>weevil</t>
  </si>
  <si>
    <t>cricket</t>
  </si>
  <si>
    <t>katydid</t>
  </si>
  <si>
    <t>caterpilla</t>
  </si>
  <si>
    <t>brown beetle</t>
  </si>
  <si>
    <t>spider</t>
  </si>
  <si>
    <t>carabidae</t>
  </si>
  <si>
    <t>cicindela</t>
  </si>
  <si>
    <t>repanda</t>
  </si>
  <si>
    <t>bronze tiger beetle</t>
  </si>
  <si>
    <t>Lisa</t>
  </si>
  <si>
    <t>black and white wasp</t>
  </si>
  <si>
    <t>threadwaisted wasp</t>
  </si>
  <si>
    <t>"fly?"</t>
  </si>
  <si>
    <t>dragonfly</t>
  </si>
  <si>
    <t>Hemiptera</t>
  </si>
  <si>
    <t>c</t>
  </si>
  <si>
    <t>bark beetles</t>
  </si>
  <si>
    <t>4 "covered wings"</t>
  </si>
  <si>
    <t>Arachnidae</t>
  </si>
  <si>
    <t>hays</t>
  </si>
  <si>
    <t>Scarabaeidae</t>
  </si>
  <si>
    <t>Staphylinidae</t>
  </si>
  <si>
    <t>Mantodea</t>
  </si>
  <si>
    <t>praying mantis</t>
  </si>
  <si>
    <t>butterflies</t>
  </si>
  <si>
    <t>true bugs</t>
  </si>
  <si>
    <t>bark beetle-covered wings</t>
  </si>
  <si>
    <t>ants/wasps/bees</t>
  </si>
  <si>
    <t>crickets/grasshoppers</t>
  </si>
  <si>
    <t>Polyoptera</t>
  </si>
  <si>
    <t>from the hay, not aerial</t>
  </si>
  <si>
    <t>Scarab</t>
  </si>
  <si>
    <t>pupa beetle</t>
  </si>
  <si>
    <t>specialized beetle-predator</t>
  </si>
  <si>
    <t>pond</t>
  </si>
  <si>
    <t>pill bug</t>
  </si>
  <si>
    <t>daddy longlegs</t>
  </si>
  <si>
    <t>baseball</t>
  </si>
  <si>
    <t>***Data Analysis Pending</t>
  </si>
  <si>
    <t>Araneae</t>
  </si>
  <si>
    <t>*** WAITING FOR FINAL DATA</t>
  </si>
  <si>
    <t>***NOTE THE DIFFERENT COLUMNS IN THIS DATA SET</t>
  </si>
  <si>
    <t>Class</t>
  </si>
  <si>
    <t>Light Trap</t>
  </si>
  <si>
    <t>Coleoptera</t>
  </si>
  <si>
    <t>Curculionidae</t>
  </si>
  <si>
    <t>Carabidae</t>
  </si>
  <si>
    <t>Insecta</t>
  </si>
  <si>
    <t>Order counts</t>
  </si>
  <si>
    <t>(Class) Arachnidae</t>
  </si>
  <si>
    <t>Diptera</t>
  </si>
  <si>
    <t>Neuroptera</t>
  </si>
  <si>
    <t>Odonata</t>
  </si>
  <si>
    <t>Malacostraca</t>
  </si>
  <si>
    <t>Isopoda</t>
  </si>
  <si>
    <t>(Class) Malacostraca</t>
  </si>
  <si>
    <t>Opiliones</t>
  </si>
  <si>
    <t>7:30pm</t>
  </si>
  <si>
    <t>midge</t>
  </si>
  <si>
    <t>moth</t>
  </si>
  <si>
    <t>Arachnida</t>
  </si>
  <si>
    <t>mosquito</t>
  </si>
  <si>
    <t>ladybug beetle</t>
  </si>
  <si>
    <t>ground beetle</t>
  </si>
  <si>
    <t>lady beetle</t>
  </si>
  <si>
    <t>fly</t>
  </si>
  <si>
    <t>culicidae</t>
  </si>
  <si>
    <t>Blattodea</t>
  </si>
  <si>
    <t>roach</t>
  </si>
  <si>
    <t>wasp</t>
  </si>
  <si>
    <t>ant</t>
  </si>
  <si>
    <t>bark beetle</t>
  </si>
  <si>
    <t>cumcumber beetle</t>
  </si>
  <si>
    <t>psychodae</t>
  </si>
  <si>
    <t>moth fly</t>
  </si>
  <si>
    <t>scarab beetle</t>
  </si>
  <si>
    <t>#observations (rows)</t>
  </si>
  <si>
    <t># individuals observed</t>
  </si>
  <si>
    <t>Assumed 1 indivudal in rows with no tally (red numbers)</t>
  </si>
  <si>
    <t>over 15</t>
  </si>
  <si>
    <t>Coccinellidae</t>
  </si>
  <si>
    <t>Curculionidea</t>
  </si>
  <si>
    <t>Chrysomelidae</t>
  </si>
  <si>
    <t>catbird</t>
  </si>
  <si>
    <t>American goldfinch</t>
  </si>
  <si>
    <t>Northern mockingbird</t>
  </si>
  <si>
    <t>herring gull</t>
  </si>
  <si>
    <t>great egret</t>
  </si>
  <si>
    <t>osprey</t>
  </si>
  <si>
    <t>ringbilled gull</t>
  </si>
  <si>
    <t>snowy egret</t>
  </si>
  <si>
    <t>great blackback</t>
  </si>
  <si>
    <t>crow</t>
  </si>
  <si>
    <t>laughing gull</t>
  </si>
  <si>
    <t>cormorant</t>
  </si>
  <si>
    <t>rock pigeon</t>
  </si>
  <si>
    <t>3 +80</t>
  </si>
  <si>
    <t>fish crow</t>
  </si>
  <si>
    <t>house sparrow</t>
  </si>
  <si>
    <t>tree swallow</t>
  </si>
  <si>
    <t>1 (tan)</t>
  </si>
  <si>
    <t>starling</t>
  </si>
  <si>
    <t>barn swallow</t>
  </si>
  <si>
    <t>green wing teal</t>
  </si>
  <si>
    <t>mallard duck</t>
  </si>
  <si>
    <t>lesser yellow legs</t>
  </si>
  <si>
    <t>semipalmated sandpiper</t>
  </si>
  <si>
    <t>yellow-shafted flicker</t>
  </si>
  <si>
    <t>northern waterthrush</t>
  </si>
  <si>
    <t>canda goose</t>
  </si>
  <si>
    <t>downy woodpecker</t>
  </si>
  <si>
    <t>yellow warbler</t>
  </si>
  <si>
    <t>common yellowthroat</t>
  </si>
  <si>
    <t>wild pigeon</t>
  </si>
  <si>
    <t>red-tailed hawk</t>
  </si>
  <si>
    <t>nashville warbler</t>
  </si>
  <si>
    <t>savannah sparrow</t>
  </si>
  <si>
    <t>eastern phoebe</t>
  </si>
  <si>
    <t>double crested cormorant</t>
  </si>
  <si>
    <t>double crested hawk</t>
  </si>
  <si>
    <t>turkey vulture</t>
  </si>
  <si>
    <t>cardinal</t>
  </si>
  <si>
    <t>mockingbird</t>
  </si>
  <si>
    <t>pigeon</t>
  </si>
  <si>
    <t>northern watersparrow?</t>
  </si>
  <si>
    <t>can't read</t>
  </si>
  <si>
    <t>fishcrow</t>
  </si>
  <si>
    <t>duck (black)</t>
  </si>
  <si>
    <t>duck</t>
  </si>
  <si>
    <t>mourning dove</t>
  </si>
  <si>
    <t>gulf finch</t>
  </si>
  <si>
    <t>great blue herron</t>
  </si>
  <si>
    <t>green heron</t>
  </si>
  <si>
    <t>red-winged blackbird</t>
  </si>
  <si>
    <t>ring gull</t>
  </si>
  <si>
    <t>egret</t>
  </si>
  <si>
    <t>swallow</t>
  </si>
  <si>
    <t>peregrine falcon</t>
  </si>
  <si>
    <t>killdeer</t>
  </si>
  <si>
    <t>sandpiper</t>
  </si>
  <si>
    <t>northern harrier</t>
  </si>
  <si>
    <t>cape may warbler</t>
  </si>
  <si>
    <t>goldfinch</t>
  </si>
  <si>
    <t>ron</t>
  </si>
  <si>
    <t>sandpiper, least</t>
  </si>
  <si>
    <t>western semipalmated</t>
  </si>
  <si>
    <t>eastern kingbird</t>
  </si>
  <si>
    <t>albert</t>
  </si>
  <si>
    <t>yellow crowned night heron</t>
  </si>
  <si>
    <t xml:space="preserve">snowy egret </t>
  </si>
  <si>
    <t>rob</t>
  </si>
  <si>
    <t>great blackback gull</t>
  </si>
  <si>
    <t>sunny egret</t>
  </si>
  <si>
    <t>long legged</t>
  </si>
  <si>
    <t>kingfisher</t>
  </si>
  <si>
    <t>gadwall</t>
  </si>
  <si>
    <t>Canada Goose</t>
  </si>
  <si>
    <t>Veit</t>
  </si>
  <si>
    <t>Mallard</t>
  </si>
  <si>
    <t>Black Duck</t>
  </si>
  <si>
    <t>Gadwall</t>
  </si>
  <si>
    <t>Green-winged Teal</t>
  </si>
  <si>
    <t>Double-crested Cormorant</t>
  </si>
  <si>
    <t>Great Blue Heron</t>
  </si>
  <si>
    <t>Great Egret</t>
  </si>
  <si>
    <t>Snowy Egret</t>
  </si>
  <si>
    <t>Yellow-crowned Night Heron</t>
  </si>
  <si>
    <t>2 juveniles</t>
  </si>
  <si>
    <t>Glossy Ibis</t>
  </si>
  <si>
    <t>Turkey Vulture</t>
  </si>
  <si>
    <t>Northern Harrier</t>
  </si>
  <si>
    <t>Osprey</t>
  </si>
  <si>
    <t>red-tailed Hawk</t>
  </si>
  <si>
    <t>Killdeer</t>
  </si>
  <si>
    <t>Greater Yellowlegs</t>
  </si>
  <si>
    <t>Lesser Yellowlegs</t>
  </si>
  <si>
    <t>Semipalmated Sandpiper</t>
  </si>
  <si>
    <t>Least Sandpiper</t>
  </si>
  <si>
    <t>Western Sandpiper</t>
  </si>
  <si>
    <t>Short-billed Dowitcher</t>
  </si>
  <si>
    <t>Laughing Gull</t>
  </si>
  <si>
    <t>Ring-billed Gull</t>
  </si>
  <si>
    <t>Herring Gull</t>
  </si>
  <si>
    <t>Great Black-backed Gull</t>
  </si>
  <si>
    <t>Rock Pigeon</t>
  </si>
  <si>
    <t>Mourning Dove</t>
  </si>
  <si>
    <t>Belted Kingfisher</t>
  </si>
  <si>
    <t>yellow-shafted Flicker</t>
  </si>
  <si>
    <t>Downy Woodpecker</t>
  </si>
  <si>
    <t>Peregrine Falcon</t>
  </si>
  <si>
    <t>Eastern Phoebe</t>
  </si>
  <si>
    <t>Eastern kingbird</t>
  </si>
  <si>
    <t>Bluejay</t>
  </si>
  <si>
    <t>American Crow</t>
  </si>
  <si>
    <t>Fish Crow</t>
  </si>
  <si>
    <t>Barn Swallow</t>
  </si>
  <si>
    <t>Tree Swallow</t>
  </si>
  <si>
    <t>Black-capped Chickadee</t>
  </si>
  <si>
    <t>Carolina Wren</t>
  </si>
  <si>
    <t>House Wren</t>
  </si>
  <si>
    <t>Am Robin</t>
  </si>
  <si>
    <t>Mockingbird</t>
  </si>
  <si>
    <t>Gray Catbird</t>
  </si>
  <si>
    <t>Starling</t>
  </si>
  <si>
    <t>cedar Waxwing</t>
  </si>
  <si>
    <t>Northern Waterthrush</t>
  </si>
  <si>
    <t>Nashville Warbler</t>
  </si>
  <si>
    <t>Common yellowthroat</t>
  </si>
  <si>
    <t>Cape May Warbler</t>
  </si>
  <si>
    <t>Yellow Warbler</t>
  </si>
  <si>
    <t>Savannah Sparrow</t>
  </si>
  <si>
    <t>East Mound</t>
  </si>
  <si>
    <t>200+</t>
  </si>
  <si>
    <t>Grasshopper Sparrow</t>
  </si>
  <si>
    <t>40 juveniles</t>
  </si>
  <si>
    <t>Song Sparrow</t>
  </si>
  <si>
    <t>Cardinal</t>
  </si>
  <si>
    <t>Indigo Bunting</t>
  </si>
  <si>
    <t>Blue Grosbeak</t>
  </si>
  <si>
    <t>Common Grackle</t>
  </si>
  <si>
    <t>Redwing</t>
  </si>
  <si>
    <t>Brown-headed Cowbird</t>
  </si>
  <si>
    <t>Bobolink</t>
  </si>
  <si>
    <t>Baltimore Oriole</t>
  </si>
  <si>
    <t>House Finch</t>
  </si>
  <si>
    <t>House Sparrow</t>
  </si>
  <si>
    <t>American Goldfinch</t>
  </si>
  <si>
    <t>American Eel</t>
  </si>
  <si>
    <t>** NOTE: If you are interested in Bird totals, use the tally counts from the Veit</t>
  </si>
  <si>
    <t>totals. DO NOT SUM ALL TALLY COUNTS.</t>
  </si>
  <si>
    <t>Turdus</t>
  </si>
  <si>
    <t>migratorius</t>
  </si>
  <si>
    <t>Corvus</t>
  </si>
  <si>
    <t>brachyrhynchos</t>
  </si>
  <si>
    <t>Anguilla</t>
  </si>
  <si>
    <t>rostrata</t>
  </si>
  <si>
    <t>BIRD TEAM (Veit)</t>
  </si>
  <si>
    <t>Spinus</t>
  </si>
  <si>
    <t>tristis</t>
  </si>
  <si>
    <t>Icterus</t>
  </si>
  <si>
    <t>galbula</t>
  </si>
  <si>
    <t>Hirundo</t>
  </si>
  <si>
    <t>rustica</t>
  </si>
  <si>
    <t>Megaceryle</t>
  </si>
  <si>
    <t>alcyon</t>
  </si>
  <si>
    <t>Anas</t>
  </si>
  <si>
    <t>rubripes</t>
  </si>
  <si>
    <t>Poecile</t>
  </si>
  <si>
    <t>atricapillus</t>
  </si>
  <si>
    <t>Passerina</t>
  </si>
  <si>
    <t>caerulea</t>
  </si>
  <si>
    <t>Dolichonyx</t>
  </si>
  <si>
    <t>oryzivorus</t>
  </si>
  <si>
    <t>Molothrus</t>
  </si>
  <si>
    <t>ater</t>
  </si>
  <si>
    <t>Branta</t>
  </si>
  <si>
    <t>Setophaga</t>
  </si>
  <si>
    <t>tigrina</t>
  </si>
  <si>
    <t>Cardinalis</t>
  </si>
  <si>
    <t>cardinalis</t>
  </si>
  <si>
    <t>Thryothorus</t>
  </si>
  <si>
    <t>ludovicianus</t>
  </si>
  <si>
    <t>Dumetella</t>
  </si>
  <si>
    <t>Bombycilla</t>
  </si>
  <si>
    <t>cedrorum</t>
  </si>
  <si>
    <t>Quiscalus</t>
  </si>
  <si>
    <t>quiscula</t>
  </si>
  <si>
    <t>Geothlypis</t>
  </si>
  <si>
    <t>trichas</t>
  </si>
  <si>
    <t>Phalacrocorax</t>
  </si>
  <si>
    <t>auritus</t>
  </si>
  <si>
    <t>Picoides</t>
  </si>
  <si>
    <t>pubescens</t>
  </si>
  <si>
    <t>Tyrannus</t>
  </si>
  <si>
    <t>Sayornis</t>
  </si>
  <si>
    <t>phoebe</t>
  </si>
  <si>
    <t>ossifragus</t>
  </si>
  <si>
    <t>strepera</t>
  </si>
  <si>
    <t>Plegadis</t>
  </si>
  <si>
    <t>falcinellus</t>
  </si>
  <si>
    <t>Ammodramus</t>
  </si>
  <si>
    <t>savannarum</t>
  </si>
  <si>
    <t>Larus</t>
  </si>
  <si>
    <t>marinus</t>
  </si>
  <si>
    <t>Ardea</t>
  </si>
  <si>
    <t>herodias</t>
  </si>
  <si>
    <t>Tringa</t>
  </si>
  <si>
    <t>melanoleuca</t>
  </si>
  <si>
    <t>Butorides</t>
  </si>
  <si>
    <t>virescens</t>
  </si>
  <si>
    <t>crecca</t>
  </si>
  <si>
    <t>argentatus</t>
  </si>
  <si>
    <t>Haemorhous</t>
  </si>
  <si>
    <t>mexicanus</t>
  </si>
  <si>
    <t>Passer</t>
  </si>
  <si>
    <t>domesticus</t>
  </si>
  <si>
    <t>Troglodytes</t>
  </si>
  <si>
    <t>aedon</t>
  </si>
  <si>
    <t>cyanea</t>
  </si>
  <si>
    <t>Charadrius</t>
  </si>
  <si>
    <t>vociferus</t>
  </si>
  <si>
    <t>Leucophaeus</t>
  </si>
  <si>
    <t>atricilla</t>
  </si>
  <si>
    <t>Calidris</t>
  </si>
  <si>
    <t>minutilla</t>
  </si>
  <si>
    <t xml:space="preserve">Anas </t>
  </si>
  <si>
    <t>platyrhynchos</t>
  </si>
  <si>
    <t>Mimus</t>
  </si>
  <si>
    <t>polyglottos</t>
  </si>
  <si>
    <t>Oreothlypis</t>
  </si>
  <si>
    <t>ruficapilla</t>
  </si>
  <si>
    <t>Circus</t>
  </si>
  <si>
    <t>cyaneus</t>
  </si>
  <si>
    <t>Parkesia</t>
  </si>
  <si>
    <t>noveboracensis</t>
  </si>
  <si>
    <t>Pandion</t>
  </si>
  <si>
    <t>haliaetus</t>
  </si>
  <si>
    <t>Falco</t>
  </si>
  <si>
    <t>peregrinus</t>
  </si>
  <si>
    <t>Columba</t>
  </si>
  <si>
    <t>livia</t>
  </si>
  <si>
    <t>Buteo</t>
  </si>
  <si>
    <t>jamaicensis</t>
  </si>
  <si>
    <t>Agelaius</t>
  </si>
  <si>
    <t>phoeniceus</t>
  </si>
  <si>
    <t>delawarensis</t>
  </si>
  <si>
    <t>Passerculus</t>
  </si>
  <si>
    <t>sandwichensis</t>
  </si>
  <si>
    <t>pusilla</t>
  </si>
  <si>
    <t>Limnodromus</t>
  </si>
  <si>
    <t>griseus</t>
  </si>
  <si>
    <t>Egretta</t>
  </si>
  <si>
    <t>thula</t>
  </si>
  <si>
    <t>Melospiza</t>
  </si>
  <si>
    <t>melodia</t>
  </si>
  <si>
    <t>Sturnus</t>
  </si>
  <si>
    <t>Tachycineta</t>
  </si>
  <si>
    <t>bicolor</t>
  </si>
  <si>
    <t>Cathartes</t>
  </si>
  <si>
    <t>aura</t>
  </si>
  <si>
    <t>Calidris </t>
  </si>
  <si>
    <t>mauri</t>
  </si>
  <si>
    <t>Nyctanassa</t>
  </si>
  <si>
    <t>violacea</t>
  </si>
  <si>
    <t>petechia</t>
  </si>
  <si>
    <t>Colaptes</t>
  </si>
  <si>
    <t>auratus auratus</t>
  </si>
  <si>
    <t>7-8</t>
  </si>
  <si>
    <t>Bats</t>
  </si>
  <si>
    <t>Row # (source)</t>
  </si>
  <si>
    <t>Leps</t>
  </si>
  <si>
    <t>another team listed C. stricta</t>
  </si>
  <si>
    <t>going with A&amp;A naming as Reynoutria japonica</t>
  </si>
  <si>
    <t>Plants (non-Moss)</t>
  </si>
  <si>
    <t>Odes</t>
  </si>
  <si>
    <t>Species Totals</t>
  </si>
  <si>
    <t xml:space="preserve"> ----&gt;</t>
  </si>
  <si>
    <t>Vascular Plants</t>
  </si>
  <si>
    <t>Mammals</t>
  </si>
  <si>
    <t>Microbes</t>
  </si>
  <si>
    <t>pending</t>
  </si>
  <si>
    <t>Non-volant</t>
  </si>
  <si>
    <t>Invertebrates</t>
  </si>
  <si>
    <t>Flies</t>
  </si>
  <si>
    <t>TOTAL:</t>
  </si>
  <si>
    <t>2015 BioBlitz</t>
  </si>
  <si>
    <t>?</t>
  </si>
  <si>
    <t xml:space="preserve">Numbers in red will likely change pending further analysis. </t>
  </si>
  <si>
    <t>Tentative Results from 2015 Freshkills Macaulay Honors College BioBlitz</t>
  </si>
  <si>
    <t>FINAL BEE DATA BELOW</t>
  </si>
  <si>
    <t>Site</t>
  </si>
  <si>
    <t>Location</t>
  </si>
  <si>
    <t>Sex</t>
  </si>
  <si>
    <t>Associated Plant</t>
  </si>
  <si>
    <t>Other Notes</t>
  </si>
  <si>
    <t>Freshkills Park</t>
  </si>
  <si>
    <t>Zone 2</t>
  </si>
  <si>
    <t>Bombus impatiens</t>
  </si>
  <si>
    <t>female workers</t>
  </si>
  <si>
    <t>Melilotus alba</t>
  </si>
  <si>
    <t>Zone 3</t>
  </si>
  <si>
    <t>Lotus corniculatus</t>
  </si>
  <si>
    <t>Apis mellifera</t>
  </si>
  <si>
    <t>Fallopia japonica</t>
  </si>
  <si>
    <t>on the labels we wrote knapweed, but it is Japanese knotweed</t>
  </si>
  <si>
    <t>none</t>
  </si>
  <si>
    <t>Melissodes trinodis</t>
  </si>
  <si>
    <t>female</t>
  </si>
  <si>
    <t>male</t>
  </si>
  <si>
    <t>Xylocopa virginica</t>
  </si>
  <si>
    <t>Anthidium oblongatum</t>
  </si>
  <si>
    <t>Megachile texana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</si>
</sst>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444444"/>
      <name val="Arial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"/>
    </font>
    <font>
      <sz val="11"/>
      <name val="Arial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</font>
    <font>
      <sz val="11"/>
      <color rgb="FFFFFFFF"/>
      <name val="Arial"/>
    </font>
    <font>
      <sz val="12"/>
      <color rgb="FF444444"/>
      <name val="Calibri"/>
      <scheme val="minor"/>
    </font>
    <font>
      <sz val="12"/>
      <name val="Calibri"/>
      <scheme val="minor"/>
    </font>
    <font>
      <b/>
      <sz val="11"/>
      <color rgb="FFFF0000"/>
      <name val="Arial"/>
    </font>
    <font>
      <sz val="12"/>
      <name val="Calibri"/>
    </font>
    <font>
      <sz val="12"/>
      <color theme="1"/>
      <name val="Calibri"/>
    </font>
    <font>
      <sz val="12"/>
      <color rgb="FF333333"/>
      <name val="Calibri"/>
    </font>
    <font>
      <sz val="12"/>
      <color rgb="FF252525"/>
      <name val="Calibri"/>
    </font>
    <font>
      <sz val="12"/>
      <color rgb="FFFF0000"/>
      <name val="Calibri"/>
    </font>
    <font>
      <b/>
      <sz val="12"/>
      <name val="Calibri"/>
      <scheme val="minor"/>
    </font>
    <font>
      <b/>
      <sz val="12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9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7">
    <xf numFmtId="0" fontId="0" fillId="0" borderId="0" xfId="0"/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/>
    </xf>
    <xf numFmtId="0" fontId="8" fillId="0" borderId="0" xfId="0" applyFont="1"/>
    <xf numFmtId="14" fontId="0" fillId="0" borderId="0" xfId="0" applyNumberFormat="1"/>
    <xf numFmtId="0" fontId="0" fillId="0" borderId="0" xfId="0" applyFont="1"/>
    <xf numFmtId="0" fontId="5" fillId="3" borderId="0" xfId="0" applyFont="1" applyFill="1" applyBorder="1" applyAlignment="1">
      <alignment horizontal="left"/>
    </xf>
    <xf numFmtId="0" fontId="0" fillId="0" borderId="0" xfId="0" quotePrefix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9" fillId="0" borderId="0" xfId="0" applyFont="1"/>
    <xf numFmtId="0" fontId="11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12" fillId="0" borderId="0" xfId="0" applyFont="1"/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11" fillId="4" borderId="0" xfId="0" applyFont="1" applyFill="1"/>
    <xf numFmtId="0" fontId="11" fillId="4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0" fontId="11" fillId="0" borderId="0" xfId="0" applyFont="1" applyFill="1"/>
    <xf numFmtId="0" fontId="11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1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/>
    <xf numFmtId="0" fontId="0" fillId="4" borderId="0" xfId="0" applyFont="1" applyFill="1" applyBorder="1" applyAlignment="1">
      <alignment horizontal="left"/>
    </xf>
    <xf numFmtId="16" fontId="0" fillId="0" borderId="0" xfId="0" quotePrefix="1" applyNumberFormat="1" applyFont="1" applyBorder="1" applyAlignment="1">
      <alignment horizontal="left"/>
    </xf>
    <xf numFmtId="0" fontId="17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/>
    <xf numFmtId="0" fontId="14" fillId="0" borderId="0" xfId="0" applyFont="1" applyAlignment="1"/>
    <xf numFmtId="14" fontId="14" fillId="0" borderId="0" xfId="0" applyNumberFormat="1" applyFont="1" applyAlignment="1"/>
    <xf numFmtId="0" fontId="18" fillId="0" borderId="0" xfId="0" applyFont="1" applyAlignment="1"/>
    <xf numFmtId="0" fontId="9" fillId="0" borderId="0" xfId="0" applyFont="1" applyAlignment="1"/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9" fillId="0" borderId="4" xfId="0" applyFont="1" applyBorder="1" applyAlignment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14" fontId="14" fillId="0" borderId="0" xfId="0" applyNumberFormat="1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0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2" fillId="0" borderId="0" xfId="0" applyFont="1" applyBorder="1"/>
    <xf numFmtId="0" fontId="20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23" fillId="0" borderId="0" xfId="0" applyFont="1" applyBorder="1"/>
    <xf numFmtId="0" fontId="24" fillId="0" borderId="0" xfId="0" applyFont="1" applyBorder="1" applyAlignment="1">
      <alignment horizontal="left"/>
    </xf>
    <xf numFmtId="0" fontId="24" fillId="0" borderId="0" xfId="0" applyFont="1"/>
    <xf numFmtId="14" fontId="24" fillId="0" borderId="0" xfId="0" applyNumberFormat="1" applyFont="1"/>
    <xf numFmtId="0" fontId="24" fillId="0" borderId="0" xfId="0" applyFont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0" fontId="15" fillId="0" borderId="0" xfId="0" applyFont="1" applyFill="1" applyAlignment="1">
      <alignment horizontal="right"/>
    </xf>
    <xf numFmtId="0" fontId="15" fillId="0" borderId="0" xfId="0" applyFont="1" applyFill="1"/>
    <xf numFmtId="14" fontId="15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right"/>
    </xf>
    <xf numFmtId="16" fontId="0" fillId="0" borderId="0" xfId="0" quotePrefix="1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/>
    <xf numFmtId="0" fontId="14" fillId="0" borderId="0" xfId="0" applyFont="1" applyFill="1" applyAlignment="1"/>
    <xf numFmtId="14" fontId="14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8" fillId="0" borderId="0" xfId="0" applyFont="1" applyFill="1" applyAlignment="1"/>
    <xf numFmtId="0" fontId="13" fillId="0" borderId="0" xfId="0" applyFont="1" applyFill="1" applyAlignment="1">
      <alignment horizontal="center"/>
    </xf>
    <xf numFmtId="0" fontId="22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/>
    <xf numFmtId="14" fontId="24" fillId="0" borderId="0" xfId="0" applyNumberFormat="1" applyFont="1" applyFill="1"/>
    <xf numFmtId="0" fontId="24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/>
    <xf numFmtId="14" fontId="0" fillId="0" borderId="0" xfId="0" applyNumberFormat="1" applyFill="1"/>
    <xf numFmtId="0" fontId="14" fillId="0" borderId="0" xfId="0" applyFont="1" applyFill="1"/>
    <xf numFmtId="14" fontId="14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 applyAlignment="1"/>
    <xf numFmtId="14" fontId="11" fillId="0" borderId="0" xfId="0" applyNumberFormat="1" applyFont="1" applyFill="1" applyBorder="1" applyAlignment="1">
      <alignment horizontal="left"/>
    </xf>
    <xf numFmtId="0" fontId="0" fillId="0" borderId="0" xfId="0" quotePrefix="1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6" fillId="0" borderId="4" xfId="0" applyFont="1" applyFill="1" applyBorder="1" applyAlignment="1">
      <alignment horizontal="left"/>
    </xf>
    <xf numFmtId="0" fontId="0" fillId="0" borderId="6" xfId="0" applyFill="1" applyBorder="1"/>
    <xf numFmtId="0" fontId="0" fillId="0" borderId="8" xfId="0" applyFill="1" applyBorder="1"/>
    <xf numFmtId="0" fontId="14" fillId="0" borderId="9" xfId="0" applyFont="1" applyBorder="1"/>
    <xf numFmtId="0" fontId="0" fillId="0" borderId="10" xfId="0" applyFont="1" applyBorder="1"/>
    <xf numFmtId="0" fontId="25" fillId="0" borderId="5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4" fillId="0" borderId="0" xfId="0" applyFont="1" applyBorder="1"/>
    <xf numFmtId="0" fontId="0" fillId="0" borderId="12" xfId="0" applyFont="1" applyBorder="1"/>
    <xf numFmtId="0" fontId="0" fillId="0" borderId="11" xfId="0" applyFont="1" applyBorder="1"/>
    <xf numFmtId="0" fontId="14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13" fillId="0" borderId="16" xfId="0" applyFont="1" applyBorder="1" applyAlignment="1">
      <alignment horizontal="right"/>
    </xf>
    <xf numFmtId="0" fontId="14" fillId="0" borderId="14" xfId="0" applyFont="1" applyBorder="1"/>
    <xf numFmtId="0" fontId="14" fillId="0" borderId="0" xfId="0" applyFont="1" applyFill="1" applyBorder="1"/>
    <xf numFmtId="0" fontId="9" fillId="0" borderId="12" xfId="0" applyFont="1" applyBorder="1"/>
    <xf numFmtId="0" fontId="9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3" fillId="0" borderId="1" xfId="0" applyFont="1" applyBorder="1"/>
    <xf numFmtId="0" fontId="25" fillId="0" borderId="3" xfId="0" applyFont="1" applyBorder="1" applyAlignment="1">
      <alignment horizontal="center"/>
    </xf>
    <xf numFmtId="0" fontId="14" fillId="0" borderId="4" xfId="0" applyFont="1" applyFill="1" applyBorder="1"/>
    <xf numFmtId="0" fontId="14" fillId="0" borderId="4" xfId="0" applyFont="1" applyBorder="1"/>
    <xf numFmtId="0" fontId="0" fillId="0" borderId="4" xfId="0" applyFont="1" applyBorder="1"/>
    <xf numFmtId="0" fontId="26" fillId="0" borderId="6" xfId="0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5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14" fontId="4" fillId="5" borderId="0" xfId="0" applyNumberFormat="1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14" fontId="0" fillId="5" borderId="0" xfId="0" applyNumberFormat="1" applyFont="1" applyFill="1" applyBorder="1" applyAlignment="1">
      <alignment horizontal="right"/>
    </xf>
    <xf numFmtId="0" fontId="0" fillId="5" borderId="0" xfId="0" applyFont="1" applyFill="1" applyBorder="1" applyAlignment="1"/>
    <xf numFmtId="16" fontId="0" fillId="5" borderId="0" xfId="0" quotePrefix="1" applyNumberFormat="1" applyFont="1" applyFill="1" applyBorder="1" applyAlignment="1">
      <alignment horizontal="left"/>
    </xf>
    <xf numFmtId="0" fontId="17" fillId="5" borderId="0" xfId="0" applyFont="1" applyFill="1" applyBorder="1" applyAlignment="1"/>
    <xf numFmtId="0" fontId="0" fillId="5" borderId="0" xfId="0" applyFont="1" applyFill="1" applyBorder="1" applyAlignment="1">
      <alignment horizontal="center"/>
    </xf>
    <xf numFmtId="0" fontId="0" fillId="4" borderId="0" xfId="0" applyFill="1"/>
    <xf numFmtId="0" fontId="10" fillId="4" borderId="0" xfId="0" applyFont="1" applyFill="1"/>
    <xf numFmtId="15" fontId="0" fillId="0" borderId="0" xfId="0" applyNumberFormat="1"/>
    <xf numFmtId="0" fontId="18" fillId="0" borderId="0" xfId="0" applyFont="1" applyBorder="1" applyAlignment="1">
      <alignment horizontal="right"/>
    </xf>
    <xf numFmtId="0" fontId="18" fillId="0" borderId="12" xfId="0" applyFont="1" applyBorder="1"/>
  </cellXfs>
  <cellStyles count="1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H17" sqref="H17"/>
    </sheetView>
  </sheetViews>
  <sheetFormatPr baseColWidth="10" defaultRowHeight="15" x14ac:dyDescent="0"/>
  <cols>
    <col min="1" max="1" width="12" customWidth="1"/>
    <col min="2" max="2" width="15.1640625" customWidth="1"/>
    <col min="3" max="3" width="6.33203125" customWidth="1"/>
    <col min="4" max="4" width="14.6640625" customWidth="1"/>
    <col min="5" max="5" width="6.5" style="31" customWidth="1"/>
  </cols>
  <sheetData>
    <row r="1" spans="1:17">
      <c r="A1" s="148" t="s">
        <v>1320</v>
      </c>
      <c r="B1" s="149" t="s">
        <v>1310</v>
      </c>
      <c r="C1" s="125"/>
      <c r="D1" s="125"/>
      <c r="E1" s="154"/>
      <c r="F1" s="126"/>
    </row>
    <row r="2" spans="1:17">
      <c r="A2" s="150" t="s">
        <v>164</v>
      </c>
      <c r="B2" s="127">
        <v>141</v>
      </c>
      <c r="C2" s="128" t="s">
        <v>1311</v>
      </c>
      <c r="D2" s="129" t="s">
        <v>1312</v>
      </c>
      <c r="E2" s="155">
        <v>137</v>
      </c>
      <c r="F2" s="130"/>
    </row>
    <row r="3" spans="1:17">
      <c r="A3" s="151" t="s">
        <v>188</v>
      </c>
      <c r="B3" s="127">
        <v>68</v>
      </c>
      <c r="C3" s="138"/>
      <c r="D3" s="139" t="s">
        <v>148</v>
      </c>
      <c r="E3" s="156">
        <v>4</v>
      </c>
      <c r="F3" s="130"/>
    </row>
    <row r="4" spans="1:17">
      <c r="A4" s="151" t="s">
        <v>10</v>
      </c>
      <c r="B4" s="127">
        <v>10</v>
      </c>
      <c r="C4" s="129"/>
      <c r="D4" s="80"/>
      <c r="E4" s="157"/>
      <c r="F4" s="130"/>
    </row>
    <row r="5" spans="1:17">
      <c r="A5" s="151" t="s">
        <v>71</v>
      </c>
      <c r="B5" s="127">
        <v>3</v>
      </c>
      <c r="C5" s="129"/>
      <c r="D5" s="129"/>
      <c r="E5" s="155"/>
      <c r="F5" s="130"/>
    </row>
    <row r="6" spans="1:17">
      <c r="A6" s="151" t="s">
        <v>133</v>
      </c>
      <c r="B6" s="127">
        <v>11</v>
      </c>
      <c r="C6" s="129"/>
      <c r="D6" s="129"/>
      <c r="E6" s="155"/>
      <c r="F6" s="130"/>
    </row>
    <row r="7" spans="1:17">
      <c r="A7" s="151" t="s">
        <v>1313</v>
      </c>
      <c r="B7" s="127">
        <v>6</v>
      </c>
      <c r="C7" s="128" t="s">
        <v>1311</v>
      </c>
      <c r="D7" s="129" t="s">
        <v>1303</v>
      </c>
      <c r="E7" s="158" t="s">
        <v>1321</v>
      </c>
      <c r="F7" s="141" t="s">
        <v>1315</v>
      </c>
    </row>
    <row r="8" spans="1:17">
      <c r="A8" s="151" t="s">
        <v>1314</v>
      </c>
      <c r="B8" s="142" t="s">
        <v>1315</v>
      </c>
      <c r="C8" s="137"/>
      <c r="D8" s="135" t="s">
        <v>1316</v>
      </c>
      <c r="E8" s="159">
        <v>6</v>
      </c>
      <c r="F8" s="130"/>
    </row>
    <row r="9" spans="1:17">
      <c r="A9" s="151" t="s">
        <v>1317</v>
      </c>
      <c r="B9" s="127">
        <v>76</v>
      </c>
      <c r="C9" s="128" t="s">
        <v>1311</v>
      </c>
      <c r="D9" s="81" t="s">
        <v>845</v>
      </c>
      <c r="E9" s="160">
        <v>13</v>
      </c>
      <c r="F9" s="130"/>
    </row>
    <row r="10" spans="1:17">
      <c r="A10" s="151"/>
      <c r="B10" s="127"/>
      <c r="C10" s="129"/>
      <c r="D10" s="129" t="s">
        <v>897</v>
      </c>
      <c r="E10" s="175">
        <v>6</v>
      </c>
      <c r="F10" s="176"/>
    </row>
    <row r="11" spans="1:17">
      <c r="A11" s="152"/>
      <c r="B11" s="132"/>
      <c r="C11" s="129"/>
      <c r="D11" s="129" t="s">
        <v>932</v>
      </c>
      <c r="E11" s="158">
        <v>19</v>
      </c>
      <c r="F11" s="141" t="s">
        <v>1315</v>
      </c>
    </row>
    <row r="12" spans="1:17">
      <c r="A12" s="151"/>
      <c r="B12" s="132"/>
      <c r="C12" s="129"/>
      <c r="D12" s="129" t="s">
        <v>1318</v>
      </c>
      <c r="E12" s="158" t="s">
        <v>1321</v>
      </c>
      <c r="F12" s="141" t="s">
        <v>1315</v>
      </c>
    </row>
    <row r="13" spans="1:17" ht="16" thickBot="1">
      <c r="A13" s="153" t="s">
        <v>1319</v>
      </c>
      <c r="B13" s="133">
        <f>SUM(B2:B9)</f>
        <v>315</v>
      </c>
      <c r="C13" s="129"/>
      <c r="D13" s="129" t="s">
        <v>76</v>
      </c>
      <c r="E13" s="155">
        <v>8</v>
      </c>
      <c r="F13" s="130"/>
      <c r="Q13" s="19"/>
    </row>
    <row r="14" spans="1:17">
      <c r="A14" s="143"/>
      <c r="B14" s="80"/>
      <c r="C14" s="129"/>
      <c r="D14" s="129" t="s">
        <v>206</v>
      </c>
      <c r="E14" s="155">
        <v>11</v>
      </c>
      <c r="F14" s="130"/>
    </row>
    <row r="15" spans="1:17">
      <c r="A15" s="143"/>
      <c r="B15" s="80"/>
      <c r="C15" s="129"/>
      <c r="D15" s="129" t="s">
        <v>484</v>
      </c>
      <c r="E15" s="158">
        <v>7</v>
      </c>
      <c r="F15" s="141" t="s">
        <v>1315</v>
      </c>
    </row>
    <row r="16" spans="1:17">
      <c r="A16" s="131"/>
      <c r="B16" s="81"/>
      <c r="C16" s="129"/>
      <c r="D16" s="140" t="s">
        <v>243</v>
      </c>
      <c r="E16" s="155">
        <v>12</v>
      </c>
      <c r="F16" s="130"/>
    </row>
    <row r="17" spans="1:13">
      <c r="A17" s="131"/>
      <c r="B17" s="81"/>
      <c r="C17" s="129"/>
      <c r="D17" s="80"/>
      <c r="E17" s="157"/>
      <c r="F17" s="130"/>
    </row>
    <row r="18" spans="1:13">
      <c r="A18" s="131"/>
      <c r="B18" s="46"/>
      <c r="C18" s="80"/>
      <c r="D18" s="80"/>
      <c r="E18" s="157"/>
      <c r="F18" s="130"/>
    </row>
    <row r="19" spans="1:13">
      <c r="A19" s="131"/>
      <c r="B19" s="81"/>
      <c r="C19" s="80"/>
      <c r="D19" s="80"/>
      <c r="E19" s="157"/>
      <c r="F19" s="130"/>
    </row>
    <row r="20" spans="1:13">
      <c r="A20" s="131"/>
      <c r="B20" s="81"/>
      <c r="C20" s="129"/>
      <c r="D20" s="129"/>
      <c r="E20" s="155"/>
      <c r="F20" s="130"/>
    </row>
    <row r="21" spans="1:13">
      <c r="A21" s="134"/>
      <c r="B21" s="135"/>
      <c r="C21" s="135"/>
      <c r="D21" s="135"/>
      <c r="E21" s="159"/>
      <c r="F21" s="136"/>
    </row>
    <row r="22" spans="1:13">
      <c r="A22" s="143"/>
      <c r="B22" s="80"/>
      <c r="C22" s="80"/>
      <c r="D22" s="80"/>
      <c r="E22" s="157"/>
      <c r="F22" s="144"/>
    </row>
    <row r="23" spans="1:13">
      <c r="A23" s="143" t="s">
        <v>1323</v>
      </c>
      <c r="B23" s="80"/>
      <c r="C23" s="80"/>
      <c r="D23" s="80"/>
      <c r="E23" s="157"/>
      <c r="F23" s="144"/>
    </row>
    <row r="24" spans="1:13">
      <c r="A24" s="143" t="s">
        <v>1322</v>
      </c>
      <c r="B24" s="80"/>
      <c r="C24" s="80"/>
      <c r="D24" s="80"/>
      <c r="E24" s="157"/>
      <c r="F24" s="144"/>
    </row>
    <row r="25" spans="1:13">
      <c r="A25" s="145"/>
      <c r="B25" s="146"/>
      <c r="C25" s="146"/>
      <c r="D25" s="146"/>
      <c r="E25" s="161"/>
      <c r="F25" s="147"/>
    </row>
    <row r="30" spans="1:13">
      <c r="M30" s="19"/>
    </row>
    <row r="35" spans="13:13">
      <c r="M35" s="19"/>
    </row>
    <row r="38" spans="13:13">
      <c r="M38" s="1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pane ySplit="1" topLeftCell="A2" activePane="bottomLeft" state="frozen"/>
      <selection pane="bottomLeft" activeCell="B23" sqref="B23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3" width="10.83203125" style="4"/>
    <col min="15" max="16384" width="10.83203125" style="4"/>
  </cols>
  <sheetData>
    <row r="1" spans="1:13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3" t="s">
        <v>516</v>
      </c>
      <c r="M1" s="3" t="s">
        <v>449</v>
      </c>
    </row>
    <row r="2" spans="1:13" ht="14" customHeight="1">
      <c r="A2" s="4">
        <v>1</v>
      </c>
      <c r="B2" s="4" t="s">
        <v>10</v>
      </c>
      <c r="C2" s="6">
        <v>42245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K2" s="4" t="s">
        <v>38</v>
      </c>
    </row>
    <row r="3" spans="1:13" ht="14" customHeight="1">
      <c r="A3" s="4">
        <v>2</v>
      </c>
      <c r="B3" s="4" t="s">
        <v>10</v>
      </c>
      <c r="C3" s="6">
        <v>42245</v>
      </c>
      <c r="D3" s="4" t="s">
        <v>11</v>
      </c>
      <c r="E3" s="4" t="s">
        <v>17</v>
      </c>
      <c r="F3" s="4" t="s">
        <v>50</v>
      </c>
      <c r="G3" s="4" t="s">
        <v>18</v>
      </c>
      <c r="H3" s="4" t="s">
        <v>15</v>
      </c>
      <c r="K3" s="4" t="s">
        <v>27</v>
      </c>
    </row>
    <row r="4" spans="1:13" ht="14" customHeight="1">
      <c r="A4" s="4">
        <v>3</v>
      </c>
      <c r="B4" s="4" t="s">
        <v>10</v>
      </c>
      <c r="C4" s="6">
        <v>42245</v>
      </c>
      <c r="D4" s="4" t="s">
        <v>11</v>
      </c>
      <c r="E4" s="4" t="s">
        <v>19</v>
      </c>
      <c r="F4" s="4" t="s">
        <v>20</v>
      </c>
      <c r="G4" s="4" t="s">
        <v>21</v>
      </c>
      <c r="H4" s="4" t="s">
        <v>15</v>
      </c>
      <c r="K4" s="4" t="s">
        <v>28</v>
      </c>
    </row>
    <row r="5" spans="1:13" ht="14" customHeight="1">
      <c r="A5" s="4">
        <v>4</v>
      </c>
      <c r="B5" s="4" t="s">
        <v>10</v>
      </c>
      <c r="C5" s="6">
        <v>42245</v>
      </c>
      <c r="D5" s="4" t="s">
        <v>11</v>
      </c>
      <c r="E5" s="4" t="s">
        <v>19</v>
      </c>
      <c r="F5" s="4" t="s">
        <v>22</v>
      </c>
      <c r="G5" s="4" t="s">
        <v>23</v>
      </c>
      <c r="H5" s="4" t="s">
        <v>15</v>
      </c>
      <c r="K5" s="4" t="s">
        <v>34</v>
      </c>
    </row>
    <row r="6" spans="1:13" ht="14" customHeight="1">
      <c r="A6" s="4">
        <v>5</v>
      </c>
      <c r="B6" s="4" t="s">
        <v>10</v>
      </c>
      <c r="C6" s="6">
        <v>42245</v>
      </c>
      <c r="D6" s="4" t="s">
        <v>11</v>
      </c>
      <c r="E6" s="4" t="s">
        <v>24</v>
      </c>
      <c r="F6" s="4" t="s">
        <v>25</v>
      </c>
      <c r="G6" s="4" t="s">
        <v>26</v>
      </c>
      <c r="H6" s="4" t="s">
        <v>15</v>
      </c>
      <c r="K6" s="4" t="s">
        <v>35</v>
      </c>
    </row>
    <row r="7" spans="1:13" ht="14" customHeight="1">
      <c r="A7" s="4">
        <v>6</v>
      </c>
      <c r="B7" s="4" t="s">
        <v>29</v>
      </c>
      <c r="C7" s="6">
        <v>42245</v>
      </c>
      <c r="D7" s="4" t="s">
        <v>11</v>
      </c>
      <c r="E7" s="4" t="s">
        <v>235</v>
      </c>
      <c r="F7" s="4" t="s">
        <v>236</v>
      </c>
      <c r="G7" s="4" t="s">
        <v>30</v>
      </c>
      <c r="H7" s="4" t="s">
        <v>15</v>
      </c>
      <c r="I7" s="4" t="s">
        <v>511</v>
      </c>
      <c r="K7" s="4" t="s">
        <v>512</v>
      </c>
    </row>
    <row r="8" spans="1:13" ht="14" customHeight="1">
      <c r="A8" s="4">
        <v>7</v>
      </c>
      <c r="B8" s="4" t="s">
        <v>29</v>
      </c>
      <c r="C8" s="6">
        <v>42245</v>
      </c>
      <c r="D8" s="4" t="s">
        <v>11</v>
      </c>
      <c r="G8" s="4" t="s">
        <v>31</v>
      </c>
      <c r="H8" s="4" t="s">
        <v>15</v>
      </c>
      <c r="I8" s="4" t="s">
        <v>511</v>
      </c>
      <c r="K8" s="4" t="s">
        <v>515</v>
      </c>
    </row>
    <row r="9" spans="1:13" ht="14" customHeight="1">
      <c r="A9" s="4">
        <v>8</v>
      </c>
      <c r="B9" s="4" t="s">
        <v>29</v>
      </c>
      <c r="C9" s="6">
        <v>42245</v>
      </c>
      <c r="D9" s="4" t="s">
        <v>11</v>
      </c>
      <c r="G9" s="4" t="s">
        <v>32</v>
      </c>
      <c r="H9" s="4" t="s">
        <v>33</v>
      </c>
      <c r="I9" s="4" t="s">
        <v>511</v>
      </c>
      <c r="K9" s="4" t="s">
        <v>34</v>
      </c>
    </row>
    <row r="10" spans="1:13" ht="14" customHeight="1">
      <c r="A10" s="4">
        <v>9</v>
      </c>
      <c r="B10" s="4" t="s">
        <v>10</v>
      </c>
      <c r="C10" s="6">
        <v>42246</v>
      </c>
      <c r="D10" s="4" t="s">
        <v>36</v>
      </c>
      <c r="E10" s="4" t="s">
        <v>12</v>
      </c>
      <c r="F10" s="4" t="s">
        <v>13</v>
      </c>
      <c r="G10" s="4" t="s">
        <v>14</v>
      </c>
      <c r="H10" s="4" t="s">
        <v>15</v>
      </c>
      <c r="I10" s="4" t="s">
        <v>16</v>
      </c>
      <c r="K10" s="4" t="s">
        <v>37</v>
      </c>
    </row>
    <row r="11" spans="1:13" ht="14" customHeight="1">
      <c r="A11" s="4">
        <v>10</v>
      </c>
      <c r="B11" s="4" t="s">
        <v>10</v>
      </c>
      <c r="C11" s="6">
        <v>42246</v>
      </c>
      <c r="D11" s="4" t="s">
        <v>36</v>
      </c>
      <c r="E11" s="4" t="s">
        <v>19</v>
      </c>
      <c r="F11" s="4" t="s">
        <v>20</v>
      </c>
      <c r="G11" s="4" t="s">
        <v>21</v>
      </c>
      <c r="H11" s="4" t="s">
        <v>15</v>
      </c>
      <c r="K11" s="4" t="s">
        <v>28</v>
      </c>
    </row>
    <row r="12" spans="1:13" ht="14" customHeight="1">
      <c r="A12" s="4">
        <v>11</v>
      </c>
      <c r="B12" s="4" t="s">
        <v>10</v>
      </c>
      <c r="C12" s="6">
        <v>42246</v>
      </c>
      <c r="D12" s="4" t="s">
        <v>36</v>
      </c>
      <c r="E12" s="4" t="s">
        <v>19</v>
      </c>
      <c r="F12" s="4" t="s">
        <v>22</v>
      </c>
      <c r="G12" s="4" t="s">
        <v>23</v>
      </c>
      <c r="H12" s="4" t="s">
        <v>15</v>
      </c>
      <c r="K12" s="4" t="s">
        <v>34</v>
      </c>
    </row>
    <row r="13" spans="1:13" ht="14" customHeight="1">
      <c r="A13" s="4">
        <v>12</v>
      </c>
      <c r="B13" s="4" t="s">
        <v>29</v>
      </c>
      <c r="C13" s="6">
        <v>42246</v>
      </c>
      <c r="D13" s="4" t="s">
        <v>36</v>
      </c>
      <c r="G13" s="4" t="s">
        <v>39</v>
      </c>
      <c r="H13" s="4" t="s">
        <v>15</v>
      </c>
      <c r="I13" s="4" t="s">
        <v>511</v>
      </c>
      <c r="K13" s="4" t="s">
        <v>34</v>
      </c>
      <c r="L13" s="4" t="s">
        <v>517</v>
      </c>
    </row>
    <row r="14" spans="1:13" ht="14" customHeight="1">
      <c r="A14" s="4">
        <v>13</v>
      </c>
      <c r="B14" s="4" t="s">
        <v>29</v>
      </c>
      <c r="C14" s="6">
        <v>42246</v>
      </c>
      <c r="D14" s="4" t="s">
        <v>36</v>
      </c>
      <c r="E14" s="4" t="s">
        <v>235</v>
      </c>
      <c r="F14" s="4" t="s">
        <v>236</v>
      </c>
      <c r="G14" s="4" t="s">
        <v>30</v>
      </c>
      <c r="H14" s="4" t="s">
        <v>15</v>
      </c>
      <c r="I14" s="4" t="s">
        <v>511</v>
      </c>
      <c r="K14" s="4" t="s">
        <v>512</v>
      </c>
    </row>
    <row r="15" spans="1:13" ht="14" customHeight="1">
      <c r="A15" s="4">
        <v>14</v>
      </c>
      <c r="B15" s="4" t="s">
        <v>10</v>
      </c>
      <c r="C15" s="6">
        <v>42246</v>
      </c>
      <c r="D15" s="4" t="s">
        <v>36</v>
      </c>
      <c r="E15" s="4" t="s">
        <v>40</v>
      </c>
      <c r="F15" s="4" t="s">
        <v>41</v>
      </c>
      <c r="G15" s="4" t="s">
        <v>42</v>
      </c>
      <c r="H15" s="4" t="s">
        <v>15</v>
      </c>
      <c r="K15" s="4" t="s">
        <v>46</v>
      </c>
    </row>
    <row r="16" spans="1:13" ht="14" customHeight="1">
      <c r="A16" s="4">
        <v>15</v>
      </c>
      <c r="B16" s="4" t="s">
        <v>10</v>
      </c>
      <c r="C16" s="6">
        <v>42246</v>
      </c>
      <c r="D16" s="4" t="s">
        <v>36</v>
      </c>
      <c r="E16" s="4" t="s">
        <v>43</v>
      </c>
      <c r="F16" s="4" t="s">
        <v>44</v>
      </c>
      <c r="G16" s="4" t="s">
        <v>45</v>
      </c>
      <c r="H16" s="4" t="s">
        <v>15</v>
      </c>
      <c r="K16" s="4" t="s">
        <v>35</v>
      </c>
    </row>
    <row r="17" spans="1:12" ht="14" customHeight="1">
      <c r="A17" s="4">
        <v>16</v>
      </c>
      <c r="B17" s="4" t="s">
        <v>29</v>
      </c>
      <c r="C17" s="6">
        <v>42246</v>
      </c>
      <c r="D17" s="4" t="s">
        <v>36</v>
      </c>
      <c r="E17" s="4" t="s">
        <v>219</v>
      </c>
      <c r="F17" s="4" t="s">
        <v>82</v>
      </c>
      <c r="G17" s="4" t="s">
        <v>47</v>
      </c>
      <c r="H17" s="4" t="s">
        <v>15</v>
      </c>
      <c r="K17" s="4" t="s">
        <v>48</v>
      </c>
    </row>
    <row r="18" spans="1:12" ht="14" customHeight="1">
      <c r="A18" s="4">
        <v>17</v>
      </c>
      <c r="B18" s="4" t="s">
        <v>29</v>
      </c>
      <c r="C18" s="6">
        <v>42246</v>
      </c>
      <c r="D18" s="4" t="s">
        <v>36</v>
      </c>
      <c r="G18" s="4" t="s">
        <v>49</v>
      </c>
      <c r="H18" s="4" t="s">
        <v>15</v>
      </c>
      <c r="K18" s="4" t="s">
        <v>48</v>
      </c>
    </row>
    <row r="19" spans="1:12" ht="14" customHeight="1">
      <c r="A19" s="4">
        <v>18</v>
      </c>
      <c r="B19" s="4" t="s">
        <v>29</v>
      </c>
      <c r="C19" s="6">
        <v>42246</v>
      </c>
      <c r="D19" s="4" t="s">
        <v>36</v>
      </c>
      <c r="G19" s="4" t="s">
        <v>32</v>
      </c>
      <c r="H19" s="4" t="s">
        <v>15</v>
      </c>
    </row>
    <row r="20" spans="1:12" ht="14" customHeight="1">
      <c r="A20" s="4">
        <v>19</v>
      </c>
      <c r="B20" s="4" t="s">
        <v>10</v>
      </c>
      <c r="C20" s="6">
        <v>42246</v>
      </c>
      <c r="D20" s="4" t="s">
        <v>36</v>
      </c>
      <c r="E20" s="4" t="s">
        <v>17</v>
      </c>
      <c r="F20" s="4" t="s">
        <v>50</v>
      </c>
      <c r="G20" s="4" t="s">
        <v>18</v>
      </c>
      <c r="H20" s="4" t="s">
        <v>55</v>
      </c>
      <c r="I20" s="4" t="s">
        <v>51</v>
      </c>
      <c r="K20" s="4" t="s">
        <v>52</v>
      </c>
    </row>
    <row r="21" spans="1:12" ht="14" customHeight="1">
      <c r="A21" s="4">
        <v>20</v>
      </c>
      <c r="B21" s="4" t="s">
        <v>10</v>
      </c>
      <c r="C21" s="6">
        <v>42246</v>
      </c>
      <c r="D21" s="4" t="s">
        <v>36</v>
      </c>
      <c r="E21" s="4" t="s">
        <v>12</v>
      </c>
      <c r="F21" s="4" t="s">
        <v>13</v>
      </c>
      <c r="G21" s="4" t="s">
        <v>14</v>
      </c>
      <c r="H21" s="4" t="s">
        <v>55</v>
      </c>
      <c r="K21" s="4" t="s">
        <v>52</v>
      </c>
    </row>
    <row r="22" spans="1:12" ht="14" customHeight="1">
      <c r="A22" s="4">
        <v>21</v>
      </c>
      <c r="B22" s="4" t="s">
        <v>10</v>
      </c>
      <c r="C22" s="6">
        <v>42246</v>
      </c>
      <c r="D22" s="4" t="s">
        <v>36</v>
      </c>
      <c r="E22" s="4" t="s">
        <v>19</v>
      </c>
      <c r="F22" s="4" t="s">
        <v>22</v>
      </c>
      <c r="G22" s="4" t="s">
        <v>23</v>
      </c>
      <c r="H22" s="4" t="s">
        <v>55</v>
      </c>
      <c r="K22" s="4" t="s">
        <v>53</v>
      </c>
    </row>
    <row r="23" spans="1:12" ht="14" customHeight="1">
      <c r="A23" s="4">
        <v>22</v>
      </c>
      <c r="B23" s="4" t="s">
        <v>10</v>
      </c>
      <c r="C23" s="6">
        <v>42246</v>
      </c>
      <c r="D23" s="4" t="s">
        <v>36</v>
      </c>
      <c r="E23" s="4" t="s">
        <v>19</v>
      </c>
      <c r="F23" s="4" t="s">
        <v>20</v>
      </c>
      <c r="G23" s="4" t="s">
        <v>21</v>
      </c>
      <c r="H23" s="4" t="s">
        <v>55</v>
      </c>
      <c r="K23" s="4" t="s">
        <v>54</v>
      </c>
    </row>
    <row r="24" spans="1:12" ht="14" customHeight="1">
      <c r="A24" s="4">
        <v>23</v>
      </c>
      <c r="B24" s="4" t="s">
        <v>10</v>
      </c>
      <c r="C24" s="6">
        <v>42246</v>
      </c>
      <c r="D24" s="4" t="s">
        <v>36</v>
      </c>
      <c r="E24" s="4" t="s">
        <v>56</v>
      </c>
      <c r="F24" s="4" t="s">
        <v>57</v>
      </c>
      <c r="G24" s="4" t="s">
        <v>58</v>
      </c>
      <c r="H24" s="4" t="s">
        <v>15</v>
      </c>
      <c r="K24" s="4" t="s">
        <v>59</v>
      </c>
    </row>
    <row r="25" spans="1:12" ht="14" customHeight="1">
      <c r="A25" s="4">
        <v>24</v>
      </c>
      <c r="B25" s="4" t="s">
        <v>10</v>
      </c>
      <c r="C25" s="6">
        <v>42246</v>
      </c>
      <c r="D25" s="4" t="s">
        <v>60</v>
      </c>
      <c r="E25" s="4" t="s">
        <v>61</v>
      </c>
      <c r="F25" s="4" t="s">
        <v>62</v>
      </c>
      <c r="G25" s="4" t="s">
        <v>63</v>
      </c>
      <c r="H25" s="4" t="s">
        <v>64</v>
      </c>
      <c r="I25" s="4" t="s">
        <v>65</v>
      </c>
      <c r="K25" s="4" t="s">
        <v>66</v>
      </c>
    </row>
    <row r="26" spans="1:12" ht="14" customHeight="1">
      <c r="A26" s="4">
        <v>25</v>
      </c>
      <c r="B26" s="4" t="s">
        <v>29</v>
      </c>
      <c r="C26" s="6">
        <v>42246</v>
      </c>
      <c r="D26" s="4" t="s">
        <v>60</v>
      </c>
      <c r="E26" s="4" t="s">
        <v>235</v>
      </c>
      <c r="F26" s="4" t="s">
        <v>236</v>
      </c>
      <c r="G26" s="4" t="s">
        <v>30</v>
      </c>
      <c r="H26" s="4" t="s">
        <v>64</v>
      </c>
      <c r="I26" s="4" t="s">
        <v>511</v>
      </c>
      <c r="K26" s="4" t="s">
        <v>513</v>
      </c>
    </row>
    <row r="27" spans="1:12" ht="14" customHeight="1">
      <c r="A27" s="4">
        <v>26</v>
      </c>
      <c r="B27" s="4" t="s">
        <v>29</v>
      </c>
      <c r="C27" s="6">
        <v>42246</v>
      </c>
      <c r="D27" s="4" t="s">
        <v>60</v>
      </c>
      <c r="E27" s="4" t="s">
        <v>518</v>
      </c>
      <c r="F27" s="4" t="s">
        <v>519</v>
      </c>
      <c r="G27" s="4" t="s">
        <v>67</v>
      </c>
      <c r="H27" s="4" t="s">
        <v>64</v>
      </c>
      <c r="I27" s="4" t="s">
        <v>511</v>
      </c>
      <c r="K27" s="4" t="s">
        <v>66</v>
      </c>
    </row>
    <row r="28" spans="1:12" ht="14" customHeight="1">
      <c r="A28" s="4">
        <v>27</v>
      </c>
      <c r="B28" s="4" t="s">
        <v>29</v>
      </c>
      <c r="C28" s="6">
        <v>42246</v>
      </c>
      <c r="D28" s="4" t="s">
        <v>60</v>
      </c>
      <c r="E28" s="7"/>
      <c r="G28" s="4" t="s">
        <v>32</v>
      </c>
      <c r="H28" s="4" t="s">
        <v>64</v>
      </c>
      <c r="I28" s="4" t="s">
        <v>511</v>
      </c>
      <c r="K28" s="4" t="s">
        <v>66</v>
      </c>
    </row>
    <row r="29" spans="1:12" ht="14" customHeight="1">
      <c r="A29" s="4">
        <v>28</v>
      </c>
      <c r="B29" s="4" t="s">
        <v>29</v>
      </c>
      <c r="C29" s="6">
        <v>42246</v>
      </c>
      <c r="D29" s="4" t="s">
        <v>60</v>
      </c>
      <c r="G29" s="4" t="s">
        <v>39</v>
      </c>
      <c r="H29" s="4" t="s">
        <v>64</v>
      </c>
      <c r="I29" s="4" t="s">
        <v>511</v>
      </c>
      <c r="K29" s="4" t="s">
        <v>66</v>
      </c>
      <c r="L29" s="4" t="s">
        <v>517</v>
      </c>
    </row>
    <row r="30" spans="1:12" ht="14" customHeight="1">
      <c r="A30" s="4">
        <v>29</v>
      </c>
      <c r="B30" s="4" t="s">
        <v>29</v>
      </c>
      <c r="C30" s="6">
        <v>42246</v>
      </c>
      <c r="D30" s="4" t="s">
        <v>60</v>
      </c>
      <c r="G30" s="4" t="s">
        <v>31</v>
      </c>
      <c r="H30" s="4" t="s">
        <v>33</v>
      </c>
      <c r="I30" s="4" t="s">
        <v>511</v>
      </c>
      <c r="K30" s="4" t="s">
        <v>514</v>
      </c>
    </row>
    <row r="31" spans="1:12" ht="14" customHeight="1">
      <c r="A31" s="4">
        <v>30</v>
      </c>
      <c r="B31" s="4" t="s">
        <v>10</v>
      </c>
      <c r="C31" s="6">
        <v>42246</v>
      </c>
      <c r="D31" s="4" t="s">
        <v>60</v>
      </c>
      <c r="E31" s="4" t="s">
        <v>43</v>
      </c>
      <c r="F31" s="4" t="s">
        <v>44</v>
      </c>
      <c r="G31" s="4" t="s">
        <v>45</v>
      </c>
      <c r="H31" s="4" t="s">
        <v>15</v>
      </c>
      <c r="I31" s="4" t="s">
        <v>65</v>
      </c>
      <c r="K31" s="4" t="s">
        <v>27</v>
      </c>
    </row>
    <row r="32" spans="1:12" ht="14" customHeight="1">
      <c r="A32" s="4">
        <v>31</v>
      </c>
      <c r="B32" s="4" t="s">
        <v>10</v>
      </c>
      <c r="C32" s="6">
        <v>42246</v>
      </c>
      <c r="D32" s="4" t="s">
        <v>60</v>
      </c>
      <c r="E32" s="4" t="s">
        <v>12</v>
      </c>
      <c r="F32" s="4" t="s">
        <v>13</v>
      </c>
      <c r="G32" s="4" t="s">
        <v>14</v>
      </c>
      <c r="H32" s="4" t="s">
        <v>15</v>
      </c>
      <c r="K32" s="4" t="s">
        <v>37</v>
      </c>
    </row>
    <row r="33" spans="1:11" ht="14" customHeight="1">
      <c r="A33" s="4">
        <v>32</v>
      </c>
      <c r="B33" s="4" t="s">
        <v>10</v>
      </c>
      <c r="C33" s="6">
        <v>42246</v>
      </c>
      <c r="D33" s="4" t="s">
        <v>60</v>
      </c>
      <c r="E33" s="4" t="s">
        <v>19</v>
      </c>
      <c r="F33" s="4" t="s">
        <v>20</v>
      </c>
      <c r="G33" s="4" t="s">
        <v>21</v>
      </c>
      <c r="H33" s="4" t="s">
        <v>15</v>
      </c>
      <c r="K33" s="4" t="s">
        <v>28</v>
      </c>
    </row>
    <row r="34" spans="1:11" ht="14" customHeight="1">
      <c r="A34" s="4">
        <v>33</v>
      </c>
      <c r="B34" s="4" t="s">
        <v>10</v>
      </c>
      <c r="C34" s="6">
        <v>42246</v>
      </c>
      <c r="D34" s="4" t="s">
        <v>60</v>
      </c>
      <c r="E34" s="4" t="s">
        <v>19</v>
      </c>
      <c r="F34" s="4" t="s">
        <v>22</v>
      </c>
      <c r="G34" s="4" t="s">
        <v>23</v>
      </c>
      <c r="H34" s="4" t="s">
        <v>15</v>
      </c>
      <c r="K34" s="4" t="s">
        <v>34</v>
      </c>
    </row>
    <row r="35" spans="1:11" ht="14" customHeight="1">
      <c r="A35" s="4">
        <v>34</v>
      </c>
      <c r="B35" s="4" t="s">
        <v>10</v>
      </c>
      <c r="C35" s="6">
        <v>42246</v>
      </c>
      <c r="D35" s="4" t="s">
        <v>60</v>
      </c>
      <c r="E35" s="4" t="s">
        <v>61</v>
      </c>
      <c r="F35" s="4" t="s">
        <v>62</v>
      </c>
      <c r="G35" s="4" t="s">
        <v>63</v>
      </c>
      <c r="H35" s="4" t="s">
        <v>15</v>
      </c>
      <c r="K35" s="4" t="s">
        <v>35</v>
      </c>
    </row>
    <row r="36" spans="1:11" ht="14" customHeight="1">
      <c r="A36" s="4">
        <v>35</v>
      </c>
      <c r="B36" s="4" t="s">
        <v>29</v>
      </c>
      <c r="C36" s="6">
        <v>42246</v>
      </c>
      <c r="D36" s="4" t="s">
        <v>60</v>
      </c>
      <c r="E36" s="4" t="s">
        <v>235</v>
      </c>
      <c r="F36" s="4" t="s">
        <v>236</v>
      </c>
      <c r="G36" s="4" t="s">
        <v>30</v>
      </c>
      <c r="H36" s="4" t="s">
        <v>15</v>
      </c>
      <c r="I36" s="4" t="s">
        <v>511</v>
      </c>
      <c r="K36" s="4" t="s">
        <v>512</v>
      </c>
    </row>
    <row r="37" spans="1:11" ht="14" customHeight="1">
      <c r="A37" s="4">
        <v>36</v>
      </c>
      <c r="B37" s="4" t="s">
        <v>29</v>
      </c>
      <c r="C37" s="6">
        <v>42246</v>
      </c>
      <c r="D37" s="4" t="s">
        <v>60</v>
      </c>
      <c r="E37" s="4" t="s">
        <v>219</v>
      </c>
      <c r="F37" s="4" t="s">
        <v>82</v>
      </c>
      <c r="G37" s="4" t="s">
        <v>47</v>
      </c>
      <c r="H37" s="4" t="s">
        <v>15</v>
      </c>
      <c r="I37" s="4" t="s">
        <v>511</v>
      </c>
      <c r="K37" s="4" t="s">
        <v>34</v>
      </c>
    </row>
    <row r="38" spans="1:11" ht="14" customHeight="1">
      <c r="A38" s="4">
        <v>37</v>
      </c>
      <c r="B38" s="4" t="s">
        <v>10</v>
      </c>
      <c r="C38" s="6">
        <v>42246</v>
      </c>
      <c r="D38" s="4" t="s">
        <v>60</v>
      </c>
      <c r="E38" s="4" t="s">
        <v>61</v>
      </c>
      <c r="F38" s="4" t="s">
        <v>62</v>
      </c>
      <c r="G38" s="4" t="s">
        <v>63</v>
      </c>
      <c r="H38" s="4" t="s">
        <v>68</v>
      </c>
      <c r="K38" s="4" t="s">
        <v>69</v>
      </c>
    </row>
    <row r="44" spans="1:11" ht="14" customHeight="1">
      <c r="F44" s="7"/>
    </row>
  </sheetData>
  <sortState ref="A2:M38">
    <sortCondition ref="A2:A38"/>
  </sortState>
  <phoneticPr fontId="1" type="noConversion"/>
  <printOptions gridLines="1"/>
  <pageMargins left="1" right="0.25" top="1" bottom="1" header="0.5" footer="0.5"/>
  <pageSetup orientation="landscape" horizontalDpi="4294967292" verticalDpi="4294967292"/>
  <headerFooter>
    <oddHeader>&amp;L&amp;"Calibri,Regular"&amp;K000000Macaulay Honors College_x000D_Freshkills Park BioBlitz&amp;C&amp;"Calibri,Regular"&amp;K000000Taxon Team: ________________ Shift Start Time: ____________x000D_Leader: ______________Page: _____ of _____&amp;R&amp;"Calibri,Regular"&amp;K000000August 29-30, 2015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8" sqref="A8"/>
    </sheetView>
  </sheetViews>
  <sheetFormatPr baseColWidth="10" defaultRowHeight="14" customHeight="1" x14ac:dyDescent="0"/>
  <cols>
    <col min="1" max="1" width="17.33203125" style="4" bestFit="1" customWidth="1"/>
    <col min="2" max="2" width="8.83203125" style="6" bestFit="1" customWidth="1"/>
    <col min="3" max="3" width="12" style="4" bestFit="1" customWidth="1"/>
    <col min="4" max="5" width="12.6640625" style="4" bestFit="1" customWidth="1"/>
    <col min="6" max="6" width="18.33203125" style="4" bestFit="1" customWidth="1"/>
    <col min="7" max="7" width="14.5" style="4" bestFit="1" customWidth="1"/>
    <col min="8" max="8" width="10" style="4" bestFit="1" customWidth="1"/>
    <col min="9" max="9" width="13.1640625" style="4" bestFit="1" customWidth="1"/>
    <col min="10" max="10" width="32" style="4" bestFit="1" customWidth="1"/>
    <col min="11" max="16384" width="10.83203125" style="4"/>
  </cols>
  <sheetData>
    <row r="1" spans="1:10" s="3" customFormat="1" ht="14" customHeight="1">
      <c r="A1" s="1" t="s">
        <v>7</v>
      </c>
      <c r="B1" s="5" t="s">
        <v>8</v>
      </c>
      <c r="C1" s="1" t="s">
        <v>9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3</v>
      </c>
      <c r="I1" s="2" t="s">
        <v>5</v>
      </c>
      <c r="J1" s="2" t="s">
        <v>6</v>
      </c>
    </row>
    <row r="7" spans="1:10" ht="14" customHeight="1">
      <c r="A7" s="4" t="s">
        <v>70</v>
      </c>
    </row>
    <row r="28" spans="4:4" ht="14" customHeight="1">
      <c r="D28" s="7"/>
    </row>
    <row r="44" spans="5:5" ht="14" customHeight="1">
      <c r="E44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2" sqref="A2:K4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</v>
      </c>
      <c r="B2" s="4" t="s">
        <v>71</v>
      </c>
      <c r="C2" s="6">
        <v>42246</v>
      </c>
      <c r="D2" s="4" t="s">
        <v>36</v>
      </c>
      <c r="E2" s="4" t="s">
        <v>521</v>
      </c>
      <c r="F2" s="4" t="s">
        <v>520</v>
      </c>
      <c r="G2" s="4" t="s">
        <v>72</v>
      </c>
      <c r="H2" s="4" t="s">
        <v>75</v>
      </c>
      <c r="K2" s="4">
        <v>5</v>
      </c>
    </row>
    <row r="3" spans="1:11" ht="14" customHeight="1">
      <c r="A3" s="4">
        <v>2</v>
      </c>
      <c r="B3" s="4" t="s">
        <v>71</v>
      </c>
      <c r="C3" s="6">
        <v>42246</v>
      </c>
      <c r="D3" s="4" t="s">
        <v>36</v>
      </c>
      <c r="E3" s="4" t="s">
        <v>522</v>
      </c>
      <c r="F3" s="4" t="s">
        <v>82</v>
      </c>
      <c r="G3" s="4" t="s">
        <v>73</v>
      </c>
      <c r="H3" s="4" t="s">
        <v>75</v>
      </c>
      <c r="K3" s="4">
        <v>1</v>
      </c>
    </row>
    <row r="4" spans="1:11" ht="14" customHeight="1">
      <c r="A4" s="4">
        <v>3</v>
      </c>
      <c r="B4" s="4" t="s">
        <v>71</v>
      </c>
      <c r="C4" s="6">
        <v>42246</v>
      </c>
      <c r="D4" s="4" t="s">
        <v>36</v>
      </c>
      <c r="E4" s="4" t="s">
        <v>523</v>
      </c>
      <c r="F4" s="4" t="s">
        <v>524</v>
      </c>
      <c r="G4" s="4" t="s">
        <v>74</v>
      </c>
      <c r="H4" s="4" t="s">
        <v>75</v>
      </c>
      <c r="K4" s="4">
        <v>1</v>
      </c>
    </row>
    <row r="5" spans="1:11" ht="14" customHeight="1">
      <c r="B5" s="6"/>
      <c r="C5" s="4"/>
    </row>
    <row r="6" spans="1:11" ht="14" customHeight="1">
      <c r="B6" s="6"/>
      <c r="C6" s="4"/>
    </row>
    <row r="7" spans="1:11" ht="14" customHeight="1">
      <c r="B7" s="6"/>
      <c r="C7" s="4"/>
    </row>
    <row r="8" spans="1:11" ht="14" customHeight="1">
      <c r="B8" s="6"/>
      <c r="C8" s="4"/>
    </row>
    <row r="9" spans="1:11" ht="14" customHeight="1">
      <c r="B9" s="6"/>
      <c r="C9" s="4"/>
    </row>
    <row r="10" spans="1:11" ht="14" customHeight="1">
      <c r="B10" s="6"/>
      <c r="C10" s="4"/>
    </row>
    <row r="11" spans="1:11" ht="14" customHeight="1">
      <c r="B11" s="6"/>
      <c r="C11" s="4"/>
    </row>
    <row r="28" spans="5:5" ht="14" customHeight="1">
      <c r="E28" s="7"/>
    </row>
    <row r="44" spans="6:6" ht="14" customHeight="1">
      <c r="F44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2" sqref="A2:K19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</v>
      </c>
      <c r="B2" s="4" t="s">
        <v>76</v>
      </c>
      <c r="C2" s="6">
        <v>42246</v>
      </c>
      <c r="D2" s="4" t="s">
        <v>36</v>
      </c>
      <c r="E2" s="4" t="s">
        <v>77</v>
      </c>
      <c r="F2" s="4" t="s">
        <v>78</v>
      </c>
      <c r="G2" s="4" t="s">
        <v>79</v>
      </c>
      <c r="H2" s="4">
        <v>2</v>
      </c>
      <c r="I2" s="4" t="s">
        <v>80</v>
      </c>
    </row>
    <row r="3" spans="1:11" ht="14" customHeight="1">
      <c r="A3" s="4">
        <v>2</v>
      </c>
      <c r="B3" s="4" t="s">
        <v>76</v>
      </c>
      <c r="C3" s="6">
        <v>42246</v>
      </c>
      <c r="D3" s="4" t="s">
        <v>36</v>
      </c>
      <c r="E3" s="4" t="s">
        <v>81</v>
      </c>
      <c r="F3" s="4" t="s">
        <v>82</v>
      </c>
      <c r="H3" s="4">
        <v>2</v>
      </c>
      <c r="I3" s="4" t="s">
        <v>80</v>
      </c>
    </row>
    <row r="4" spans="1:11" ht="14" customHeight="1">
      <c r="A4" s="4">
        <v>3</v>
      </c>
      <c r="B4" s="4" t="s">
        <v>76</v>
      </c>
      <c r="C4" s="6">
        <v>42246</v>
      </c>
      <c r="D4" s="4" t="s">
        <v>36</v>
      </c>
      <c r="E4" s="4" t="s">
        <v>525</v>
      </c>
      <c r="F4" s="4" t="s">
        <v>83</v>
      </c>
      <c r="G4" s="4" t="s">
        <v>84</v>
      </c>
      <c r="H4" s="4">
        <v>2</v>
      </c>
      <c r="I4" s="4" t="s">
        <v>80</v>
      </c>
      <c r="K4" s="4">
        <v>2</v>
      </c>
    </row>
    <row r="5" spans="1:11" ht="14" customHeight="1">
      <c r="A5" s="4">
        <v>4</v>
      </c>
      <c r="B5" s="4" t="s">
        <v>76</v>
      </c>
      <c r="C5" s="6">
        <v>42246</v>
      </c>
      <c r="D5" s="4" t="s">
        <v>36</v>
      </c>
      <c r="E5" s="4" t="s">
        <v>525</v>
      </c>
      <c r="F5" s="4" t="s">
        <v>92</v>
      </c>
      <c r="G5" s="4" t="s">
        <v>85</v>
      </c>
      <c r="H5" s="4">
        <v>9</v>
      </c>
      <c r="I5" s="4" t="s">
        <v>86</v>
      </c>
      <c r="K5" s="4">
        <v>3</v>
      </c>
    </row>
    <row r="6" spans="1:11" ht="14" customHeight="1">
      <c r="A6" s="4">
        <v>5</v>
      </c>
      <c r="B6" s="4" t="s">
        <v>76</v>
      </c>
      <c r="C6" s="6">
        <v>42246</v>
      </c>
      <c r="D6" s="4" t="s">
        <v>36</v>
      </c>
      <c r="E6" s="4" t="s">
        <v>525</v>
      </c>
      <c r="F6" s="4" t="s">
        <v>83</v>
      </c>
      <c r="G6" s="4" t="s">
        <v>84</v>
      </c>
      <c r="H6" s="4">
        <v>9</v>
      </c>
      <c r="I6" s="4" t="s">
        <v>87</v>
      </c>
      <c r="K6" s="4">
        <v>2</v>
      </c>
    </row>
    <row r="7" spans="1:11" ht="14" customHeight="1">
      <c r="A7" s="4">
        <v>6</v>
      </c>
      <c r="B7" s="4" t="s">
        <v>76</v>
      </c>
      <c r="C7" s="6">
        <v>42246</v>
      </c>
      <c r="D7" s="4" t="s">
        <v>36</v>
      </c>
      <c r="E7" s="4" t="s">
        <v>88</v>
      </c>
      <c r="F7" s="4" t="s">
        <v>82</v>
      </c>
      <c r="H7" s="4">
        <v>9</v>
      </c>
    </row>
    <row r="8" spans="1:11" ht="14" customHeight="1">
      <c r="A8" s="4">
        <v>7</v>
      </c>
      <c r="B8" s="4" t="s">
        <v>76</v>
      </c>
      <c r="C8" s="6">
        <v>42246</v>
      </c>
      <c r="D8" s="4" t="s">
        <v>36</v>
      </c>
      <c r="E8" s="4" t="s">
        <v>89</v>
      </c>
      <c r="F8" s="4" t="s">
        <v>90</v>
      </c>
      <c r="G8" s="4" t="s">
        <v>91</v>
      </c>
      <c r="H8" s="4">
        <v>9</v>
      </c>
      <c r="I8" s="4" t="s">
        <v>86</v>
      </c>
    </row>
    <row r="9" spans="1:11" ht="14" customHeight="1">
      <c r="A9" s="4">
        <v>8</v>
      </c>
      <c r="B9" s="4" t="s">
        <v>76</v>
      </c>
      <c r="C9" s="6">
        <v>42246</v>
      </c>
      <c r="D9" s="4" t="s">
        <v>36</v>
      </c>
      <c r="E9" s="4" t="s">
        <v>525</v>
      </c>
      <c r="F9" s="4" t="s">
        <v>92</v>
      </c>
      <c r="G9" s="4" t="s">
        <v>85</v>
      </c>
      <c r="H9" s="4">
        <v>8</v>
      </c>
      <c r="K9" s="4" t="s">
        <v>93</v>
      </c>
    </row>
    <row r="10" spans="1:11" ht="14" customHeight="1">
      <c r="A10" s="4">
        <v>9</v>
      </c>
      <c r="B10" s="4" t="s">
        <v>76</v>
      </c>
      <c r="C10" s="6">
        <v>42246</v>
      </c>
      <c r="D10" s="4" t="s">
        <v>36</v>
      </c>
      <c r="E10" s="4" t="s">
        <v>94</v>
      </c>
      <c r="F10" s="4" t="s">
        <v>95</v>
      </c>
      <c r="G10" s="4" t="s">
        <v>96</v>
      </c>
      <c r="H10" s="4">
        <v>8</v>
      </c>
      <c r="I10" s="4" t="s">
        <v>86</v>
      </c>
    </row>
    <row r="11" spans="1:11" ht="14" customHeight="1">
      <c r="A11" s="4">
        <v>10</v>
      </c>
      <c r="B11" s="4" t="s">
        <v>76</v>
      </c>
      <c r="C11" s="6">
        <v>42246</v>
      </c>
      <c r="D11" s="4" t="s">
        <v>36</v>
      </c>
      <c r="E11" s="4" t="s">
        <v>97</v>
      </c>
      <c r="F11" s="4" t="s">
        <v>98</v>
      </c>
      <c r="G11" s="4" t="s">
        <v>99</v>
      </c>
      <c r="H11" s="4">
        <v>8</v>
      </c>
      <c r="I11" s="4" t="s">
        <v>100</v>
      </c>
      <c r="K11" s="4">
        <v>1</v>
      </c>
    </row>
    <row r="12" spans="1:11" ht="14" customHeight="1">
      <c r="A12" s="4">
        <v>11</v>
      </c>
      <c r="B12" s="4" t="s">
        <v>76</v>
      </c>
      <c r="C12" s="6">
        <v>42246</v>
      </c>
      <c r="D12" s="4" t="s">
        <v>36</v>
      </c>
      <c r="E12" s="4" t="s">
        <v>89</v>
      </c>
      <c r="F12" s="4" t="s">
        <v>90</v>
      </c>
      <c r="G12" s="4" t="s">
        <v>91</v>
      </c>
      <c r="H12" s="4">
        <v>8</v>
      </c>
      <c r="I12" s="4" t="s">
        <v>101</v>
      </c>
    </row>
    <row r="13" spans="1:11" ht="14" customHeight="1">
      <c r="A13" s="4">
        <v>12</v>
      </c>
      <c r="B13" s="4" t="s">
        <v>76</v>
      </c>
      <c r="C13" s="6">
        <v>42246</v>
      </c>
      <c r="D13" s="4" t="s">
        <v>36</v>
      </c>
      <c r="E13" s="4" t="s">
        <v>525</v>
      </c>
      <c r="F13" s="4" t="s">
        <v>83</v>
      </c>
      <c r="G13" s="4" t="s">
        <v>84</v>
      </c>
      <c r="H13" s="4">
        <v>6</v>
      </c>
      <c r="I13" s="4" t="s">
        <v>101</v>
      </c>
    </row>
    <row r="14" spans="1:11" ht="14" customHeight="1">
      <c r="A14" s="4">
        <v>13</v>
      </c>
      <c r="B14" s="4" t="s">
        <v>76</v>
      </c>
      <c r="C14" s="6">
        <v>42246</v>
      </c>
      <c r="D14" s="4" t="s">
        <v>36</v>
      </c>
      <c r="E14" s="4" t="s">
        <v>525</v>
      </c>
      <c r="F14" s="4" t="s">
        <v>92</v>
      </c>
      <c r="G14" s="4" t="s">
        <v>85</v>
      </c>
      <c r="H14" s="4">
        <v>3</v>
      </c>
      <c r="I14" s="4" t="s">
        <v>102</v>
      </c>
    </row>
    <row r="15" spans="1:11" ht="14" customHeight="1">
      <c r="A15" s="4">
        <v>14</v>
      </c>
      <c r="B15" s="4" t="s">
        <v>76</v>
      </c>
      <c r="C15" s="6">
        <v>42246</v>
      </c>
      <c r="D15" s="4" t="s">
        <v>36</v>
      </c>
      <c r="E15" s="4" t="s">
        <v>103</v>
      </c>
      <c r="F15" s="4" t="s">
        <v>82</v>
      </c>
      <c r="G15" s="4" t="s">
        <v>104</v>
      </c>
      <c r="H15" s="4">
        <v>3</v>
      </c>
      <c r="I15" s="4" t="s">
        <v>101</v>
      </c>
    </row>
    <row r="16" spans="1:11" ht="14" customHeight="1">
      <c r="A16" s="4">
        <v>15</v>
      </c>
      <c r="B16" s="4" t="s">
        <v>76</v>
      </c>
      <c r="C16" s="6">
        <v>42246</v>
      </c>
      <c r="D16" s="4" t="s">
        <v>36</v>
      </c>
      <c r="E16" s="4" t="s">
        <v>97</v>
      </c>
      <c r="F16" s="4" t="s">
        <v>98</v>
      </c>
      <c r="G16" s="4" t="s">
        <v>99</v>
      </c>
      <c r="H16" s="4">
        <v>3</v>
      </c>
      <c r="I16" s="4" t="s">
        <v>86</v>
      </c>
    </row>
    <row r="17" spans="1:9" ht="14" customHeight="1">
      <c r="A17" s="4">
        <v>16</v>
      </c>
      <c r="B17" s="4" t="s">
        <v>76</v>
      </c>
      <c r="C17" s="6">
        <v>42246</v>
      </c>
      <c r="D17" s="4" t="s">
        <v>36</v>
      </c>
      <c r="E17" s="4" t="s">
        <v>105</v>
      </c>
      <c r="F17" s="4" t="s">
        <v>106</v>
      </c>
      <c r="G17" s="4" t="s">
        <v>107</v>
      </c>
      <c r="H17" s="4">
        <v>5</v>
      </c>
      <c r="I17" s="4" t="s">
        <v>80</v>
      </c>
    </row>
    <row r="18" spans="1:9" ht="14" customHeight="1">
      <c r="A18" s="4">
        <v>17</v>
      </c>
      <c r="B18" s="4" t="s">
        <v>76</v>
      </c>
      <c r="C18" s="6">
        <v>42246</v>
      </c>
      <c r="D18" s="4" t="s">
        <v>36</v>
      </c>
      <c r="E18" s="4" t="s">
        <v>525</v>
      </c>
      <c r="F18" s="4" t="s">
        <v>83</v>
      </c>
      <c r="G18" s="4" t="s">
        <v>84</v>
      </c>
      <c r="H18" s="4">
        <v>6</v>
      </c>
      <c r="I18" s="4" t="s">
        <v>108</v>
      </c>
    </row>
    <row r="28" spans="1:9" ht="14" customHeight="1">
      <c r="E28" s="7"/>
    </row>
    <row r="44" spans="6:6" ht="14" customHeight="1">
      <c r="F44" s="7"/>
    </row>
  </sheetData>
  <sortState ref="A2:K18">
    <sortCondition ref="A2:A1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workbookViewId="0">
      <selection activeCell="A2" sqref="A2:J16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</v>
      </c>
      <c r="B2" s="4" t="s">
        <v>133</v>
      </c>
      <c r="C2" s="6">
        <v>42246</v>
      </c>
      <c r="E2" t="s">
        <v>109</v>
      </c>
      <c r="F2" t="s">
        <v>122</v>
      </c>
      <c r="H2">
        <v>12</v>
      </c>
      <c r="J2" t="s">
        <v>118</v>
      </c>
    </row>
    <row r="3" spans="1:11" ht="14" customHeight="1">
      <c r="A3" s="4">
        <v>2</v>
      </c>
      <c r="B3" s="4" t="s">
        <v>133</v>
      </c>
      <c r="C3" s="6">
        <v>42246</v>
      </c>
      <c r="E3" t="s">
        <v>110</v>
      </c>
      <c r="F3" t="s">
        <v>123</v>
      </c>
      <c r="G3" s="4" t="s">
        <v>526</v>
      </c>
      <c r="H3">
        <v>12</v>
      </c>
      <c r="J3" t="s">
        <v>118</v>
      </c>
    </row>
    <row r="4" spans="1:11" ht="14" customHeight="1">
      <c r="A4" s="4">
        <v>3</v>
      </c>
      <c r="B4" s="4" t="s">
        <v>133</v>
      </c>
      <c r="C4" s="6">
        <v>42246</v>
      </c>
      <c r="E4" t="s">
        <v>111</v>
      </c>
      <c r="F4" t="s">
        <v>124</v>
      </c>
      <c r="G4" s="4" t="s">
        <v>527</v>
      </c>
      <c r="H4">
        <v>12</v>
      </c>
      <c r="J4" t="s">
        <v>118</v>
      </c>
    </row>
    <row r="5" spans="1:11" ht="14" customHeight="1">
      <c r="A5" s="4">
        <v>4</v>
      </c>
      <c r="B5" s="4" t="s">
        <v>133</v>
      </c>
      <c r="C5" s="6">
        <v>42246</v>
      </c>
      <c r="E5" t="s">
        <v>111</v>
      </c>
      <c r="F5" t="s">
        <v>125</v>
      </c>
      <c r="H5">
        <v>12</v>
      </c>
      <c r="J5" t="s">
        <v>118</v>
      </c>
    </row>
    <row r="6" spans="1:11" ht="14" customHeight="1">
      <c r="A6" s="4">
        <v>5</v>
      </c>
      <c r="B6" s="4" t="s">
        <v>133</v>
      </c>
      <c r="C6" s="6">
        <v>42246</v>
      </c>
      <c r="E6" t="s">
        <v>112</v>
      </c>
      <c r="F6" t="s">
        <v>126</v>
      </c>
      <c r="G6" s="4" t="s">
        <v>528</v>
      </c>
      <c r="H6">
        <v>12</v>
      </c>
      <c r="J6" t="s">
        <v>118</v>
      </c>
    </row>
    <row r="7" spans="1:11" ht="14" customHeight="1">
      <c r="A7" s="4">
        <v>6</v>
      </c>
      <c r="B7" s="4" t="s">
        <v>133</v>
      </c>
      <c r="C7" s="6">
        <v>42246</v>
      </c>
      <c r="E7" t="s">
        <v>113</v>
      </c>
      <c r="F7" t="s">
        <v>127</v>
      </c>
      <c r="G7" s="4" t="s">
        <v>529</v>
      </c>
      <c r="H7">
        <v>12</v>
      </c>
      <c r="J7" t="s">
        <v>119</v>
      </c>
    </row>
    <row r="8" spans="1:11" ht="14" customHeight="1">
      <c r="A8" s="4">
        <v>7</v>
      </c>
      <c r="B8" s="4" t="s">
        <v>133</v>
      </c>
      <c r="C8" s="6">
        <v>42246</v>
      </c>
      <c r="E8" t="s">
        <v>114</v>
      </c>
      <c r="F8" t="s">
        <v>128</v>
      </c>
      <c r="G8" s="4" t="s">
        <v>530</v>
      </c>
      <c r="H8">
        <v>12</v>
      </c>
      <c r="J8" t="s">
        <v>120</v>
      </c>
    </row>
    <row r="9" spans="1:11" ht="14" customHeight="1">
      <c r="A9" s="4">
        <v>8</v>
      </c>
      <c r="B9" s="4" t="s">
        <v>133</v>
      </c>
      <c r="C9" s="6">
        <v>42246</v>
      </c>
      <c r="E9" t="s">
        <v>114</v>
      </c>
      <c r="F9" t="s">
        <v>129</v>
      </c>
      <c r="H9">
        <v>12</v>
      </c>
      <c r="J9" t="s">
        <v>120</v>
      </c>
    </row>
    <row r="10" spans="1:11" ht="14" customHeight="1">
      <c r="A10" s="4">
        <v>9</v>
      </c>
      <c r="B10" s="4" t="s">
        <v>133</v>
      </c>
      <c r="C10" s="6">
        <v>42246</v>
      </c>
      <c r="E10" t="s">
        <v>115</v>
      </c>
      <c r="F10" t="s">
        <v>130</v>
      </c>
      <c r="H10">
        <v>12</v>
      </c>
      <c r="J10" t="s">
        <v>120</v>
      </c>
    </row>
    <row r="11" spans="1:11" ht="14" customHeight="1">
      <c r="A11" s="4">
        <v>10</v>
      </c>
      <c r="B11" s="4" t="s">
        <v>133</v>
      </c>
      <c r="C11" s="6">
        <v>42246</v>
      </c>
      <c r="E11" t="s">
        <v>109</v>
      </c>
      <c r="F11" t="s">
        <v>122</v>
      </c>
      <c r="H11">
        <v>11</v>
      </c>
      <c r="J11" t="s">
        <v>118</v>
      </c>
    </row>
    <row r="12" spans="1:11" ht="14" customHeight="1">
      <c r="A12" s="4">
        <v>11</v>
      </c>
      <c r="B12" s="4" t="s">
        <v>133</v>
      </c>
      <c r="C12" s="6">
        <v>42246</v>
      </c>
      <c r="E12" t="s">
        <v>110</v>
      </c>
      <c r="F12" t="s">
        <v>123</v>
      </c>
      <c r="G12" s="4" t="s">
        <v>526</v>
      </c>
      <c r="H12">
        <v>11</v>
      </c>
      <c r="J12" t="s">
        <v>118</v>
      </c>
    </row>
    <row r="13" spans="1:11" ht="14" customHeight="1">
      <c r="A13" s="4">
        <v>12</v>
      </c>
      <c r="B13" s="4" t="s">
        <v>133</v>
      </c>
      <c r="C13" s="6">
        <v>42246</v>
      </c>
      <c r="E13" t="s">
        <v>112</v>
      </c>
      <c r="F13" t="s">
        <v>126</v>
      </c>
      <c r="G13" s="4" t="s">
        <v>528</v>
      </c>
      <c r="H13">
        <v>11</v>
      </c>
      <c r="J13" t="s">
        <v>118</v>
      </c>
    </row>
    <row r="14" spans="1:11" ht="14" customHeight="1">
      <c r="A14" s="4">
        <v>13</v>
      </c>
      <c r="B14" s="4" t="s">
        <v>133</v>
      </c>
      <c r="C14" s="6">
        <v>42246</v>
      </c>
      <c r="E14" t="s">
        <v>116</v>
      </c>
      <c r="F14" t="s">
        <v>131</v>
      </c>
      <c r="H14">
        <v>11</v>
      </c>
      <c r="J14" t="s">
        <v>120</v>
      </c>
    </row>
    <row r="15" spans="1:11" ht="14" customHeight="1">
      <c r="A15" s="4">
        <v>14</v>
      </c>
      <c r="B15" s="4" t="s">
        <v>133</v>
      </c>
      <c r="C15" s="6">
        <v>42246</v>
      </c>
      <c r="E15" t="s">
        <v>117</v>
      </c>
      <c r="F15" t="s">
        <v>132</v>
      </c>
      <c r="G15" s="4" t="s">
        <v>531</v>
      </c>
      <c r="H15">
        <v>11</v>
      </c>
      <c r="J15" t="s">
        <v>120</v>
      </c>
    </row>
    <row r="16" spans="1:11" ht="14" customHeight="1">
      <c r="A16" s="4">
        <v>15</v>
      </c>
      <c r="B16" s="4" t="s">
        <v>133</v>
      </c>
      <c r="C16" s="6">
        <v>42246</v>
      </c>
      <c r="E16" t="s">
        <v>110</v>
      </c>
      <c r="F16" t="s">
        <v>123</v>
      </c>
      <c r="G16" s="4" t="s">
        <v>526</v>
      </c>
      <c r="H16">
        <v>6</v>
      </c>
      <c r="J16" t="s">
        <v>121</v>
      </c>
    </row>
    <row r="19" spans="1:36" s="8" customFormat="1" ht="14" customHeight="1">
      <c r="A19" s="4"/>
      <c r="C19" s="9"/>
    </row>
    <row r="20" spans="1:36" s="8" customFormat="1" ht="14" customHeight="1">
      <c r="A20" s="4"/>
      <c r="B20" s="13" t="s">
        <v>152</v>
      </c>
      <c r="C20" s="9"/>
    </row>
    <row r="22" spans="1:36" ht="14" customHeight="1">
      <c r="B22" t="s">
        <v>134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4" customHeight="1">
      <c r="B23" t="s">
        <v>135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4" customHeight="1">
      <c r="B24" s="10"/>
      <c r="C24" s="10"/>
      <c r="D24" s="10"/>
      <c r="E24" s="10"/>
      <c r="F24" s="10"/>
      <c r="G24" s="10" t="s">
        <v>136</v>
      </c>
      <c r="H24" s="10"/>
      <c r="I24" s="10"/>
      <c r="J24" s="10"/>
      <c r="K24" s="10"/>
      <c r="L24" s="10" t="s">
        <v>137</v>
      </c>
      <c r="M24" s="10"/>
      <c r="N24" s="10"/>
      <c r="O24" s="10"/>
      <c r="P24" s="10"/>
      <c r="Q24" s="10" t="s">
        <v>138</v>
      </c>
      <c r="R24" s="10"/>
      <c r="S24" s="10"/>
      <c r="T24" s="10"/>
      <c r="U24" s="10"/>
      <c r="V24" s="10" t="s">
        <v>139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ht="14" customHeight="1">
      <c r="B25" s="10" t="s">
        <v>8</v>
      </c>
      <c r="C25" s="10" t="s">
        <v>140</v>
      </c>
      <c r="D25" s="10" t="s">
        <v>141</v>
      </c>
      <c r="E25" s="10" t="s">
        <v>142</v>
      </c>
      <c r="F25" s="10" t="s">
        <v>143</v>
      </c>
      <c r="G25" s="10" t="s">
        <v>144</v>
      </c>
      <c r="H25" s="10" t="s">
        <v>145</v>
      </c>
      <c r="I25" s="10" t="s">
        <v>146</v>
      </c>
      <c r="J25" s="10" t="s">
        <v>147</v>
      </c>
      <c r="K25" s="10" t="s">
        <v>148</v>
      </c>
      <c r="L25" s="10" t="s">
        <v>144</v>
      </c>
      <c r="M25" s="10" t="s">
        <v>145</v>
      </c>
      <c r="N25" s="10" t="s">
        <v>146</v>
      </c>
      <c r="O25" s="10" t="s">
        <v>147</v>
      </c>
      <c r="P25" s="10" t="s">
        <v>148</v>
      </c>
      <c r="Q25" s="10" t="s">
        <v>144</v>
      </c>
      <c r="R25" s="10" t="s">
        <v>145</v>
      </c>
      <c r="S25" s="10" t="s">
        <v>146</v>
      </c>
      <c r="T25" s="10" t="s">
        <v>147</v>
      </c>
      <c r="U25" s="10" t="s">
        <v>148</v>
      </c>
      <c r="V25" s="10" t="s">
        <v>144</v>
      </c>
      <c r="W25" s="10" t="s">
        <v>145</v>
      </c>
      <c r="X25" s="10" t="s">
        <v>146</v>
      </c>
      <c r="Y25" s="10" t="s">
        <v>147</v>
      </c>
      <c r="Z25" s="10" t="s">
        <v>148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ht="14" customHeight="1">
      <c r="B26" s="11">
        <v>42246</v>
      </c>
      <c r="C26">
        <v>11</v>
      </c>
      <c r="D26" t="s">
        <v>118</v>
      </c>
      <c r="E26">
        <v>73</v>
      </c>
      <c r="F26" t="s">
        <v>149</v>
      </c>
      <c r="G26">
        <v>4.4000000000000004</v>
      </c>
      <c r="H26">
        <v>11.1</v>
      </c>
      <c r="I26">
        <v>0</v>
      </c>
      <c r="J26">
        <v>84.4</v>
      </c>
      <c r="K26">
        <v>0</v>
      </c>
      <c r="L26">
        <v>0</v>
      </c>
      <c r="M26">
        <v>3.33</v>
      </c>
      <c r="N26">
        <v>0</v>
      </c>
      <c r="O26">
        <v>97</v>
      </c>
      <c r="P26">
        <v>0</v>
      </c>
      <c r="Q26">
        <v>4.4400000000000004</v>
      </c>
      <c r="R26">
        <v>1.1100000000000001</v>
      </c>
      <c r="S26">
        <v>0</v>
      </c>
      <c r="T26">
        <v>94.4</v>
      </c>
      <c r="U26">
        <v>0</v>
      </c>
      <c r="V26">
        <v>0</v>
      </c>
      <c r="W26">
        <v>0</v>
      </c>
      <c r="X26">
        <v>0</v>
      </c>
      <c r="Y26">
        <v>100</v>
      </c>
      <c r="Z26">
        <v>0</v>
      </c>
      <c r="AA26"/>
      <c r="AB26"/>
      <c r="AC26"/>
      <c r="AD26"/>
      <c r="AE26"/>
      <c r="AF26"/>
      <c r="AG26"/>
      <c r="AH26"/>
      <c r="AI26"/>
      <c r="AJ26"/>
    </row>
    <row r="27" spans="1:36" ht="14" customHeight="1">
      <c r="B27" s="11">
        <v>42246</v>
      </c>
      <c r="C27">
        <v>2</v>
      </c>
      <c r="D27" t="s">
        <v>121</v>
      </c>
      <c r="E27">
        <v>75</v>
      </c>
      <c r="F27" t="s">
        <v>150</v>
      </c>
      <c r="G27">
        <v>0</v>
      </c>
      <c r="H27">
        <v>0</v>
      </c>
      <c r="I27">
        <v>0</v>
      </c>
      <c r="J27">
        <v>100</v>
      </c>
      <c r="K27">
        <v>0</v>
      </c>
      <c r="L27">
        <v>0</v>
      </c>
      <c r="M27">
        <v>0</v>
      </c>
      <c r="N27">
        <v>0</v>
      </c>
      <c r="O27">
        <v>100</v>
      </c>
      <c r="P27">
        <v>0</v>
      </c>
      <c r="Q27">
        <v>0</v>
      </c>
      <c r="R27">
        <v>0</v>
      </c>
      <c r="S27">
        <v>0</v>
      </c>
      <c r="T27">
        <v>100</v>
      </c>
      <c r="U27">
        <v>0</v>
      </c>
      <c r="V27">
        <v>0</v>
      </c>
      <c r="W27">
        <v>0</v>
      </c>
      <c r="X27">
        <v>0</v>
      </c>
      <c r="Y27">
        <v>100</v>
      </c>
      <c r="Z27">
        <v>0</v>
      </c>
      <c r="AA27"/>
      <c r="AB27"/>
      <c r="AC27"/>
      <c r="AD27"/>
      <c r="AE27"/>
      <c r="AF27"/>
      <c r="AG27"/>
      <c r="AH27"/>
      <c r="AI27"/>
      <c r="AJ27"/>
    </row>
    <row r="28" spans="1:36" ht="14" customHeight="1">
      <c r="B28" s="11">
        <v>42246</v>
      </c>
      <c r="C28">
        <v>2</v>
      </c>
      <c r="D28" t="s">
        <v>118</v>
      </c>
      <c r="E28">
        <v>62</v>
      </c>
      <c r="F28" t="s">
        <v>149</v>
      </c>
      <c r="G28">
        <v>0</v>
      </c>
      <c r="H28">
        <v>0</v>
      </c>
      <c r="I28">
        <v>0</v>
      </c>
      <c r="J28">
        <v>100</v>
      </c>
      <c r="K28">
        <v>0</v>
      </c>
      <c r="L28">
        <v>0</v>
      </c>
      <c r="M28">
        <v>0</v>
      </c>
      <c r="N28">
        <v>0</v>
      </c>
      <c r="O28">
        <v>100</v>
      </c>
      <c r="P28">
        <v>0</v>
      </c>
      <c r="Q28">
        <v>0</v>
      </c>
      <c r="R28">
        <v>0</v>
      </c>
      <c r="S28">
        <v>0</v>
      </c>
      <c r="T28">
        <v>100</v>
      </c>
      <c r="U28">
        <v>0</v>
      </c>
      <c r="V28">
        <v>0</v>
      </c>
      <c r="W28">
        <v>0</v>
      </c>
      <c r="X28">
        <v>0</v>
      </c>
      <c r="Y28">
        <v>100</v>
      </c>
      <c r="Z28">
        <v>0</v>
      </c>
      <c r="AA28"/>
      <c r="AB28"/>
      <c r="AC28"/>
      <c r="AD28"/>
      <c r="AE28"/>
      <c r="AF28"/>
      <c r="AG28"/>
      <c r="AH28"/>
      <c r="AI28"/>
      <c r="AJ28"/>
    </row>
    <row r="29" spans="1:36" ht="14" customHeight="1">
      <c r="B29" s="11">
        <v>42246</v>
      </c>
      <c r="C29">
        <v>11</v>
      </c>
      <c r="D29" t="s">
        <v>118</v>
      </c>
      <c r="E29">
        <v>42</v>
      </c>
      <c r="F29" t="s">
        <v>150</v>
      </c>
      <c r="G29">
        <v>5</v>
      </c>
      <c r="H29">
        <v>22</v>
      </c>
      <c r="I29">
        <v>0</v>
      </c>
      <c r="J29">
        <v>74</v>
      </c>
      <c r="K29">
        <v>0</v>
      </c>
      <c r="L29">
        <v>0</v>
      </c>
      <c r="M29">
        <v>33</v>
      </c>
      <c r="N29">
        <v>0</v>
      </c>
      <c r="O29">
        <v>66</v>
      </c>
      <c r="P29">
        <v>0</v>
      </c>
      <c r="Q29">
        <v>4.4000000000000004</v>
      </c>
      <c r="R29">
        <v>40</v>
      </c>
      <c r="S29">
        <v>0</v>
      </c>
      <c r="T29">
        <v>53</v>
      </c>
      <c r="U29">
        <v>0</v>
      </c>
      <c r="V29">
        <v>15</v>
      </c>
      <c r="W29">
        <v>25</v>
      </c>
      <c r="X29">
        <v>0</v>
      </c>
      <c r="Y29">
        <v>58</v>
      </c>
      <c r="Z29">
        <v>0</v>
      </c>
      <c r="AA29"/>
      <c r="AB29"/>
      <c r="AC29"/>
      <c r="AD29"/>
      <c r="AE29"/>
      <c r="AF29"/>
      <c r="AG29"/>
      <c r="AH29"/>
      <c r="AI29"/>
      <c r="AJ29"/>
    </row>
    <row r="30" spans="1:36" ht="14" customHeight="1">
      <c r="B30" s="11">
        <v>42246</v>
      </c>
      <c r="C30">
        <v>2</v>
      </c>
      <c r="D30" t="s">
        <v>118</v>
      </c>
      <c r="E30">
        <v>29.7</v>
      </c>
      <c r="F30" t="s">
        <v>150</v>
      </c>
      <c r="G30">
        <v>1</v>
      </c>
      <c r="H30">
        <v>0</v>
      </c>
      <c r="I30">
        <v>0</v>
      </c>
      <c r="J30">
        <v>99</v>
      </c>
      <c r="K30">
        <v>0</v>
      </c>
      <c r="L30">
        <v>0</v>
      </c>
      <c r="M30">
        <v>0</v>
      </c>
      <c r="N30">
        <v>0</v>
      </c>
      <c r="O30">
        <v>100</v>
      </c>
      <c r="P30">
        <v>0</v>
      </c>
      <c r="Q30">
        <v>0</v>
      </c>
      <c r="R30">
        <v>0</v>
      </c>
      <c r="S30">
        <v>0</v>
      </c>
      <c r="T30">
        <v>100</v>
      </c>
      <c r="U30">
        <v>0</v>
      </c>
      <c r="V30">
        <v>0</v>
      </c>
      <c r="W30">
        <v>0</v>
      </c>
      <c r="X30">
        <v>0</v>
      </c>
      <c r="Y30">
        <v>100</v>
      </c>
      <c r="Z30">
        <v>0</v>
      </c>
      <c r="AA30"/>
      <c r="AB30"/>
      <c r="AC30"/>
      <c r="AD30"/>
      <c r="AE30"/>
      <c r="AF30"/>
      <c r="AG30"/>
      <c r="AH30"/>
      <c r="AI30"/>
      <c r="AJ30"/>
    </row>
    <row r="31" spans="1:36" ht="14" customHeight="1">
      <c r="B31" s="11">
        <v>42246</v>
      </c>
      <c r="C31">
        <v>11</v>
      </c>
      <c r="D31" t="s">
        <v>118</v>
      </c>
      <c r="E31">
        <v>113</v>
      </c>
      <c r="F31" t="s">
        <v>150</v>
      </c>
      <c r="G31">
        <v>0</v>
      </c>
      <c r="H31">
        <v>95.6</v>
      </c>
      <c r="I31">
        <v>0</v>
      </c>
      <c r="J31">
        <v>4.4000000000000004</v>
      </c>
      <c r="K31">
        <v>0</v>
      </c>
      <c r="L31">
        <v>0</v>
      </c>
      <c r="M31">
        <v>83.3</v>
      </c>
      <c r="N31">
        <v>0</v>
      </c>
      <c r="O31">
        <v>16.600000000000001</v>
      </c>
      <c r="P31">
        <v>0</v>
      </c>
      <c r="Q31">
        <v>0</v>
      </c>
      <c r="R31">
        <v>77.8</v>
      </c>
      <c r="S31">
        <v>0</v>
      </c>
      <c r="T31">
        <v>22.2</v>
      </c>
      <c r="U31">
        <v>0</v>
      </c>
      <c r="V31">
        <v>0</v>
      </c>
      <c r="W31">
        <v>82.2</v>
      </c>
      <c r="X31">
        <v>0</v>
      </c>
      <c r="Y31">
        <v>17.8</v>
      </c>
      <c r="Z31">
        <v>0</v>
      </c>
      <c r="AA31"/>
      <c r="AB31"/>
      <c r="AC31"/>
      <c r="AD31"/>
      <c r="AE31"/>
      <c r="AF31"/>
      <c r="AG31"/>
      <c r="AH31"/>
      <c r="AI31"/>
      <c r="AJ31"/>
    </row>
    <row r="32" spans="1:36" ht="14" customHeight="1">
      <c r="B32" s="11">
        <v>42246</v>
      </c>
      <c r="C32">
        <v>12</v>
      </c>
      <c r="D32" t="s">
        <v>119</v>
      </c>
      <c r="E32" s="12">
        <v>119</v>
      </c>
      <c r="F32" t="s">
        <v>150</v>
      </c>
      <c r="G32">
        <v>0</v>
      </c>
      <c r="H32">
        <v>8</v>
      </c>
      <c r="I32">
        <v>0</v>
      </c>
      <c r="J32">
        <v>92</v>
      </c>
      <c r="K32">
        <v>0</v>
      </c>
      <c r="L32">
        <v>0</v>
      </c>
      <c r="M32">
        <v>0</v>
      </c>
      <c r="N32">
        <v>0</v>
      </c>
      <c r="O32">
        <v>100</v>
      </c>
      <c r="P32">
        <v>0</v>
      </c>
      <c r="Q32">
        <v>0</v>
      </c>
      <c r="R32">
        <v>13</v>
      </c>
      <c r="S32">
        <v>0</v>
      </c>
      <c r="T32">
        <v>86</v>
      </c>
      <c r="U32">
        <v>0</v>
      </c>
      <c r="V32">
        <v>0</v>
      </c>
      <c r="W32">
        <v>24</v>
      </c>
      <c r="X32">
        <v>0</v>
      </c>
      <c r="Y32">
        <v>76</v>
      </c>
      <c r="Z32">
        <v>0</v>
      </c>
      <c r="AA32"/>
      <c r="AB32"/>
      <c r="AC32"/>
      <c r="AD32"/>
      <c r="AE32"/>
      <c r="AF32"/>
      <c r="AG32"/>
      <c r="AH32"/>
      <c r="AI32"/>
      <c r="AJ32"/>
    </row>
    <row r="33" spans="2:36" ht="14" customHeight="1">
      <c r="B33" s="11">
        <v>42245</v>
      </c>
      <c r="C33">
        <v>12</v>
      </c>
      <c r="D33" t="s">
        <v>118</v>
      </c>
      <c r="E33" t="s">
        <v>151</v>
      </c>
      <c r="F33" t="s">
        <v>151</v>
      </c>
      <c r="G33">
        <v>0</v>
      </c>
      <c r="H33">
        <v>26</v>
      </c>
      <c r="I33">
        <v>0</v>
      </c>
      <c r="J33">
        <v>37</v>
      </c>
      <c r="K33">
        <v>39</v>
      </c>
      <c r="L33">
        <v>0</v>
      </c>
      <c r="M33">
        <v>8</v>
      </c>
      <c r="N33">
        <v>0</v>
      </c>
      <c r="O33">
        <v>77</v>
      </c>
      <c r="P33">
        <v>13</v>
      </c>
      <c r="Q33">
        <v>0</v>
      </c>
      <c r="R33">
        <v>0</v>
      </c>
      <c r="S33">
        <v>0</v>
      </c>
      <c r="T33">
        <v>0</v>
      </c>
      <c r="U33">
        <v>100</v>
      </c>
      <c r="V33">
        <v>0</v>
      </c>
      <c r="W33">
        <v>11</v>
      </c>
      <c r="X33">
        <v>0</v>
      </c>
      <c r="Y33">
        <v>81</v>
      </c>
      <c r="Z33">
        <v>8</v>
      </c>
      <c r="AA33"/>
      <c r="AB33"/>
      <c r="AC33"/>
      <c r="AD33"/>
      <c r="AE33"/>
      <c r="AF33"/>
      <c r="AG33"/>
      <c r="AH33"/>
      <c r="AI33"/>
      <c r="AJ33"/>
    </row>
    <row r="34" spans="2:36" ht="14" customHeight="1">
      <c r="B34" s="11">
        <v>42245</v>
      </c>
      <c r="C34">
        <v>12</v>
      </c>
      <c r="D34" t="s">
        <v>118</v>
      </c>
      <c r="E34" t="s">
        <v>151</v>
      </c>
      <c r="F34" t="s">
        <v>151</v>
      </c>
      <c r="G34">
        <v>0</v>
      </c>
      <c r="H34">
        <v>72.2</v>
      </c>
      <c r="I34">
        <v>0</v>
      </c>
      <c r="J34">
        <v>24.4</v>
      </c>
      <c r="K34">
        <v>0</v>
      </c>
      <c r="L34">
        <v>0</v>
      </c>
      <c r="M34">
        <v>80</v>
      </c>
      <c r="N34">
        <v>0</v>
      </c>
      <c r="O34">
        <v>20</v>
      </c>
      <c r="P34">
        <v>0</v>
      </c>
      <c r="Q34">
        <v>0</v>
      </c>
      <c r="R34">
        <v>48.8</v>
      </c>
      <c r="S34">
        <v>0</v>
      </c>
      <c r="T34">
        <v>51.2</v>
      </c>
      <c r="U34">
        <v>0</v>
      </c>
      <c r="V34">
        <v>0</v>
      </c>
      <c r="W34">
        <v>34.4</v>
      </c>
      <c r="X34">
        <v>0</v>
      </c>
      <c r="Y34">
        <v>65.5</v>
      </c>
      <c r="Z34">
        <v>0</v>
      </c>
      <c r="AA34"/>
      <c r="AB34"/>
      <c r="AC34"/>
      <c r="AD34"/>
      <c r="AE34"/>
      <c r="AF34"/>
      <c r="AG34"/>
      <c r="AH34"/>
      <c r="AI34"/>
      <c r="AJ34"/>
    </row>
    <row r="35" spans="2:36" ht="14" customHeight="1">
      <c r="B35" s="11">
        <v>42245</v>
      </c>
      <c r="C35">
        <v>12</v>
      </c>
      <c r="D35" t="s">
        <v>118</v>
      </c>
      <c r="E35" t="s">
        <v>151</v>
      </c>
      <c r="F35" t="s">
        <v>151</v>
      </c>
      <c r="G35">
        <v>0</v>
      </c>
      <c r="H35">
        <v>63</v>
      </c>
      <c r="I35">
        <v>0</v>
      </c>
      <c r="J35">
        <v>37</v>
      </c>
      <c r="K35">
        <v>0</v>
      </c>
      <c r="L35">
        <v>0</v>
      </c>
      <c r="M35">
        <v>64</v>
      </c>
      <c r="N35">
        <v>0</v>
      </c>
      <c r="O35">
        <v>36</v>
      </c>
      <c r="P35">
        <v>0</v>
      </c>
      <c r="Q35">
        <v>0</v>
      </c>
      <c r="R35">
        <v>41</v>
      </c>
      <c r="S35">
        <v>0</v>
      </c>
      <c r="T35">
        <v>59</v>
      </c>
      <c r="U35">
        <v>0</v>
      </c>
      <c r="V35">
        <v>0</v>
      </c>
      <c r="W35">
        <v>48</v>
      </c>
      <c r="X35">
        <v>0</v>
      </c>
      <c r="Y35">
        <v>52</v>
      </c>
      <c r="Z35">
        <v>0</v>
      </c>
      <c r="AA35"/>
      <c r="AB35"/>
      <c r="AC35"/>
      <c r="AD35"/>
      <c r="AE35"/>
      <c r="AF35"/>
      <c r="AG35"/>
      <c r="AH35"/>
      <c r="AI35"/>
      <c r="AJ35"/>
    </row>
    <row r="36" spans="2:36" ht="14" customHeight="1">
      <c r="B36" s="11">
        <v>42246</v>
      </c>
      <c r="C36">
        <v>6</v>
      </c>
      <c r="D36" t="s">
        <v>121</v>
      </c>
      <c r="E36">
        <v>60</v>
      </c>
      <c r="F36" t="s">
        <v>151</v>
      </c>
      <c r="G36">
        <v>0</v>
      </c>
      <c r="H36">
        <v>0</v>
      </c>
      <c r="I36">
        <v>0</v>
      </c>
      <c r="J36">
        <v>100</v>
      </c>
      <c r="K36">
        <v>0</v>
      </c>
      <c r="L36">
        <v>0</v>
      </c>
      <c r="M36">
        <v>0</v>
      </c>
      <c r="N36">
        <v>0</v>
      </c>
      <c r="O36">
        <v>100</v>
      </c>
      <c r="P36">
        <v>0</v>
      </c>
      <c r="Q36">
        <v>0</v>
      </c>
      <c r="R36">
        <v>1</v>
      </c>
      <c r="S36">
        <v>0</v>
      </c>
      <c r="T36">
        <v>99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/>
      <c r="AB36"/>
      <c r="AC36"/>
      <c r="AD36"/>
      <c r="AE36"/>
      <c r="AF36"/>
      <c r="AG36"/>
      <c r="AH36"/>
      <c r="AI36"/>
      <c r="AJ36"/>
    </row>
    <row r="37" spans="2:36" ht="14" customHeight="1">
      <c r="B37" s="11">
        <v>42246</v>
      </c>
      <c r="C37">
        <v>6</v>
      </c>
      <c r="D37" t="s">
        <v>151</v>
      </c>
      <c r="E37" t="s">
        <v>151</v>
      </c>
      <c r="F37" t="s">
        <v>151</v>
      </c>
      <c r="G37">
        <v>0</v>
      </c>
      <c r="H37">
        <v>1</v>
      </c>
      <c r="I37">
        <v>0</v>
      </c>
      <c r="J37">
        <v>99</v>
      </c>
      <c r="K37">
        <v>0</v>
      </c>
      <c r="L37">
        <v>0</v>
      </c>
      <c r="M37">
        <v>1</v>
      </c>
      <c r="N37">
        <v>0</v>
      </c>
      <c r="O37">
        <v>99</v>
      </c>
      <c r="P37">
        <v>0</v>
      </c>
      <c r="Q37">
        <v>0</v>
      </c>
      <c r="R37">
        <v>0</v>
      </c>
      <c r="S37">
        <v>0</v>
      </c>
      <c r="T37">
        <v>100</v>
      </c>
      <c r="U37">
        <v>0</v>
      </c>
      <c r="V37">
        <v>0</v>
      </c>
      <c r="W37">
        <v>1</v>
      </c>
      <c r="X37">
        <v>0</v>
      </c>
      <c r="Y37">
        <v>99</v>
      </c>
      <c r="Z37">
        <v>0</v>
      </c>
      <c r="AA37"/>
      <c r="AB37"/>
      <c r="AC37"/>
      <c r="AD37"/>
      <c r="AE37"/>
      <c r="AF37"/>
      <c r="AG37"/>
      <c r="AH37"/>
      <c r="AI37"/>
      <c r="AJ37"/>
    </row>
    <row r="38" spans="2:36" ht="14" customHeight="1">
      <c r="B38" s="11">
        <v>42246</v>
      </c>
      <c r="C38">
        <v>12</v>
      </c>
      <c r="D38" t="s">
        <v>118</v>
      </c>
      <c r="E38" t="s">
        <v>151</v>
      </c>
      <c r="F38" t="s">
        <v>151</v>
      </c>
      <c r="G38">
        <v>18</v>
      </c>
      <c r="H38">
        <v>54</v>
      </c>
      <c r="I38">
        <v>0</v>
      </c>
      <c r="J38">
        <v>26</v>
      </c>
      <c r="K38">
        <v>0</v>
      </c>
      <c r="L38">
        <v>8</v>
      </c>
      <c r="M38">
        <v>52</v>
      </c>
      <c r="N38">
        <v>0</v>
      </c>
      <c r="O38">
        <v>36</v>
      </c>
      <c r="P38">
        <v>0</v>
      </c>
      <c r="Q38">
        <v>15</v>
      </c>
      <c r="R38">
        <v>13.3</v>
      </c>
      <c r="S38">
        <v>0</v>
      </c>
      <c r="T38">
        <v>60</v>
      </c>
      <c r="U38">
        <v>0</v>
      </c>
      <c r="V38">
        <v>3</v>
      </c>
      <c r="W38">
        <v>37</v>
      </c>
      <c r="X38">
        <v>0</v>
      </c>
      <c r="Y38">
        <v>58</v>
      </c>
      <c r="Z38">
        <v>0</v>
      </c>
      <c r="AA38"/>
      <c r="AB38"/>
      <c r="AC38"/>
      <c r="AD38"/>
      <c r="AE38"/>
      <c r="AF38"/>
      <c r="AG38"/>
      <c r="AH38"/>
      <c r="AI38"/>
      <c r="AJ38"/>
    </row>
    <row r="39" spans="2:36" ht="14" customHeight="1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2:36" ht="14" customHeight="1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2:36" ht="14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2:36" ht="14" customHeight="1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 ht="14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 ht="14" customHeight="1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2:36" ht="14" customHeight="1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2:36" ht="14" customHeight="1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2:36" ht="14" customHeight="1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2:36" ht="14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2:36" ht="14" customHeight="1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2:36" ht="14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K7" sqref="K7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3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3" t="s">
        <v>516</v>
      </c>
      <c r="M1" s="3" t="s">
        <v>449</v>
      </c>
    </row>
    <row r="2" spans="1:13" ht="14" customHeight="1">
      <c r="A2" s="4">
        <v>1</v>
      </c>
      <c r="B2" s="4" t="s">
        <v>153</v>
      </c>
      <c r="C2" s="6">
        <v>42245</v>
      </c>
      <c r="D2" s="4" t="s">
        <v>538</v>
      </c>
      <c r="E2" s="4" t="s">
        <v>536</v>
      </c>
      <c r="F2" s="4" t="s">
        <v>537</v>
      </c>
      <c r="G2" s="4" t="s">
        <v>154</v>
      </c>
      <c r="I2" s="4" t="s">
        <v>532</v>
      </c>
      <c r="K2" s="4" t="s">
        <v>155</v>
      </c>
    </row>
    <row r="3" spans="1:13" ht="14" customHeight="1">
      <c r="A3" s="4">
        <v>2</v>
      </c>
      <c r="B3" s="4" t="s">
        <v>153</v>
      </c>
      <c r="C3" s="6">
        <v>42246</v>
      </c>
      <c r="D3" s="4" t="s">
        <v>539</v>
      </c>
      <c r="E3" s="4" t="s">
        <v>540</v>
      </c>
      <c r="F3" s="4" t="s">
        <v>82</v>
      </c>
      <c r="G3" s="4" t="s">
        <v>156</v>
      </c>
      <c r="I3" s="4" t="s">
        <v>533</v>
      </c>
      <c r="K3" s="4" t="s">
        <v>157</v>
      </c>
    </row>
    <row r="4" spans="1:13" ht="14" customHeight="1">
      <c r="A4" s="4">
        <v>3</v>
      </c>
      <c r="B4" s="4" t="s">
        <v>153</v>
      </c>
      <c r="C4" s="6">
        <v>42246</v>
      </c>
      <c r="D4" s="4" t="s">
        <v>539</v>
      </c>
      <c r="G4" s="4" t="s">
        <v>158</v>
      </c>
      <c r="I4" s="4" t="s">
        <v>533</v>
      </c>
      <c r="K4" s="4" t="s">
        <v>159</v>
      </c>
      <c r="M4" s="4" t="s">
        <v>541</v>
      </c>
    </row>
    <row r="5" spans="1:13" ht="14" customHeight="1">
      <c r="A5" s="4">
        <v>4</v>
      </c>
      <c r="B5" s="4" t="s">
        <v>164</v>
      </c>
      <c r="C5" s="6">
        <v>42246</v>
      </c>
      <c r="D5" s="4" t="s">
        <v>176</v>
      </c>
      <c r="E5" s="4" t="s">
        <v>177</v>
      </c>
      <c r="F5" s="4" t="s">
        <v>178</v>
      </c>
      <c r="G5" s="4" t="s">
        <v>179</v>
      </c>
      <c r="H5" s="4">
        <v>12</v>
      </c>
      <c r="I5" s="4" t="s">
        <v>534</v>
      </c>
    </row>
    <row r="6" spans="1:13" ht="14" customHeight="1">
      <c r="A6" s="4">
        <v>5</v>
      </c>
      <c r="B6" s="4" t="s">
        <v>164</v>
      </c>
      <c r="C6" s="6">
        <v>42246</v>
      </c>
      <c r="D6" s="4" t="s">
        <v>176</v>
      </c>
      <c r="E6" s="4" t="s">
        <v>180</v>
      </c>
      <c r="F6" s="4" t="s">
        <v>543</v>
      </c>
      <c r="G6" s="4" t="s">
        <v>181</v>
      </c>
      <c r="H6" s="4">
        <v>12</v>
      </c>
      <c r="I6" s="4" t="s">
        <v>534</v>
      </c>
    </row>
    <row r="7" spans="1:13" ht="14" customHeight="1">
      <c r="A7" s="4">
        <v>6</v>
      </c>
      <c r="B7" s="4" t="s">
        <v>164</v>
      </c>
      <c r="C7" s="6">
        <v>42246</v>
      </c>
      <c r="D7" s="4" t="s">
        <v>176</v>
      </c>
      <c r="E7" s="4" t="s">
        <v>182</v>
      </c>
      <c r="F7" s="4" t="s">
        <v>183</v>
      </c>
      <c r="G7" s="4" t="s">
        <v>184</v>
      </c>
      <c r="H7" s="4">
        <v>12</v>
      </c>
      <c r="I7" s="4" t="s">
        <v>534</v>
      </c>
      <c r="K7" s="4" t="s">
        <v>1307</v>
      </c>
    </row>
    <row r="8" spans="1:13" ht="14" customHeight="1">
      <c r="A8" s="4">
        <v>7</v>
      </c>
      <c r="B8" s="4" t="s">
        <v>164</v>
      </c>
      <c r="C8" s="6">
        <v>42246</v>
      </c>
      <c r="D8" s="4" t="s">
        <v>176</v>
      </c>
      <c r="E8" s="4" t="s">
        <v>185</v>
      </c>
      <c r="F8" s="4" t="s">
        <v>186</v>
      </c>
      <c r="G8" s="4" t="s">
        <v>187</v>
      </c>
      <c r="H8" s="4">
        <v>12</v>
      </c>
      <c r="I8" s="4" t="s">
        <v>534</v>
      </c>
      <c r="K8" s="4" t="s">
        <v>195</v>
      </c>
    </row>
    <row r="9" spans="1:13" ht="14" customHeight="1">
      <c r="A9" s="4">
        <v>8</v>
      </c>
      <c r="B9" s="4" t="s">
        <v>188</v>
      </c>
      <c r="C9" s="6">
        <v>42246</v>
      </c>
      <c r="D9" s="4" t="s">
        <v>176</v>
      </c>
      <c r="E9" s="4" t="s">
        <v>189</v>
      </c>
      <c r="F9" s="4" t="s">
        <v>190</v>
      </c>
      <c r="G9" s="4" t="s">
        <v>191</v>
      </c>
      <c r="H9" s="4">
        <v>12</v>
      </c>
      <c r="I9" s="4" t="s">
        <v>534</v>
      </c>
      <c r="K9" s="4">
        <v>6</v>
      </c>
    </row>
    <row r="10" spans="1:13" ht="14" customHeight="1">
      <c r="A10" s="4">
        <v>9</v>
      </c>
      <c r="B10" s="4" t="s">
        <v>188</v>
      </c>
      <c r="C10" s="6">
        <v>42246</v>
      </c>
      <c r="D10" s="4" t="s">
        <v>176</v>
      </c>
      <c r="E10" s="4" t="s">
        <v>192</v>
      </c>
      <c r="F10" s="4" t="s">
        <v>193</v>
      </c>
      <c r="G10" s="4" t="s">
        <v>194</v>
      </c>
      <c r="H10" s="4">
        <v>12</v>
      </c>
      <c r="I10" s="4" t="s">
        <v>534</v>
      </c>
    </row>
    <row r="11" spans="1:13" ht="14" customHeight="1">
      <c r="A11" s="4">
        <v>10</v>
      </c>
      <c r="B11" s="4" t="s">
        <v>153</v>
      </c>
      <c r="C11" s="6">
        <v>42246</v>
      </c>
      <c r="D11" s="4" t="s">
        <v>176</v>
      </c>
      <c r="E11" s="4" t="s">
        <v>196</v>
      </c>
      <c r="F11" s="4" t="s">
        <v>197</v>
      </c>
      <c r="G11" s="4" t="s">
        <v>198</v>
      </c>
      <c r="H11" s="4">
        <v>12</v>
      </c>
      <c r="I11" s="4" t="s">
        <v>161</v>
      </c>
      <c r="K11" s="4" t="s">
        <v>199</v>
      </c>
    </row>
    <row r="12" spans="1:13" ht="14" customHeight="1">
      <c r="A12" s="4">
        <v>11</v>
      </c>
      <c r="B12" s="4" t="s">
        <v>164</v>
      </c>
      <c r="C12" s="6">
        <v>42246</v>
      </c>
      <c r="D12" s="4" t="s">
        <v>176</v>
      </c>
      <c r="E12" s="4" t="s">
        <v>200</v>
      </c>
      <c r="F12" s="4" t="s">
        <v>201</v>
      </c>
      <c r="G12" s="4" t="s">
        <v>202</v>
      </c>
      <c r="H12" s="4">
        <v>7</v>
      </c>
      <c r="I12" s="4" t="s">
        <v>534</v>
      </c>
    </row>
    <row r="13" spans="1:13" ht="14" customHeight="1">
      <c r="A13" s="4">
        <v>12</v>
      </c>
      <c r="B13" s="4" t="s">
        <v>164</v>
      </c>
      <c r="C13" s="6">
        <v>42246</v>
      </c>
      <c r="D13" s="4" t="s">
        <v>176</v>
      </c>
      <c r="E13" s="4" t="s">
        <v>203</v>
      </c>
      <c r="F13" s="4" t="s">
        <v>204</v>
      </c>
      <c r="G13" s="4" t="s">
        <v>205</v>
      </c>
      <c r="H13" s="4">
        <v>7</v>
      </c>
      <c r="I13" s="4" t="s">
        <v>534</v>
      </c>
    </row>
    <row r="14" spans="1:13" ht="14" customHeight="1">
      <c r="A14" s="4">
        <v>13</v>
      </c>
      <c r="B14" s="4" t="s">
        <v>206</v>
      </c>
      <c r="C14" s="6">
        <v>42246</v>
      </c>
      <c r="D14" s="4" t="s">
        <v>176</v>
      </c>
      <c r="E14" s="4" t="s">
        <v>207</v>
      </c>
      <c r="F14" s="4" t="s">
        <v>208</v>
      </c>
      <c r="G14" s="4" t="s">
        <v>209</v>
      </c>
      <c r="H14" s="4">
        <v>6</v>
      </c>
      <c r="I14" s="4" t="s">
        <v>535</v>
      </c>
      <c r="K14" s="4">
        <v>11</v>
      </c>
    </row>
    <row r="15" spans="1:13" ht="14" customHeight="1">
      <c r="A15" s="4">
        <v>14</v>
      </c>
      <c r="B15" s="4" t="s">
        <v>153</v>
      </c>
      <c r="C15" s="6">
        <v>42246</v>
      </c>
      <c r="D15" s="4" t="s">
        <v>176</v>
      </c>
      <c r="E15" s="4" t="s">
        <v>210</v>
      </c>
      <c r="F15" s="4" t="s">
        <v>211</v>
      </c>
      <c r="G15" s="4" t="s">
        <v>212</v>
      </c>
      <c r="H15" s="4">
        <v>12</v>
      </c>
      <c r="K15" s="4" t="s">
        <v>213</v>
      </c>
    </row>
    <row r="16" spans="1:13" ht="14" customHeight="1">
      <c r="A16" s="4">
        <v>15</v>
      </c>
      <c r="B16" s="4" t="s">
        <v>153</v>
      </c>
      <c r="C16" s="6">
        <v>42246</v>
      </c>
      <c r="D16" s="4" t="s">
        <v>176</v>
      </c>
      <c r="E16" s="4" t="s">
        <v>168</v>
      </c>
      <c r="F16" s="4" t="s">
        <v>169</v>
      </c>
      <c r="G16" s="4" t="s">
        <v>170</v>
      </c>
      <c r="H16" s="4">
        <v>7</v>
      </c>
      <c r="K16" s="4" t="s">
        <v>213</v>
      </c>
    </row>
    <row r="17" spans="1:11" ht="14" customHeight="1">
      <c r="A17" s="4">
        <v>16</v>
      </c>
      <c r="B17" s="4" t="s">
        <v>175</v>
      </c>
      <c r="C17" s="6">
        <v>42246</v>
      </c>
      <c r="D17" s="4" t="s">
        <v>176</v>
      </c>
      <c r="E17" s="4" t="s">
        <v>544</v>
      </c>
      <c r="F17" s="4" t="s">
        <v>82</v>
      </c>
      <c r="G17" s="4" t="s">
        <v>214</v>
      </c>
      <c r="H17" s="4">
        <v>6</v>
      </c>
      <c r="I17" s="4" t="s">
        <v>535</v>
      </c>
    </row>
    <row r="18" spans="1:11" ht="14" customHeight="1">
      <c r="A18" s="4">
        <v>17</v>
      </c>
      <c r="B18" s="4" t="s">
        <v>164</v>
      </c>
      <c r="C18" s="6">
        <v>42246</v>
      </c>
      <c r="D18" s="4" t="s">
        <v>176</v>
      </c>
      <c r="E18" s="4" t="s">
        <v>215</v>
      </c>
      <c r="F18" s="4" t="s">
        <v>216</v>
      </c>
      <c r="G18" s="4" t="s">
        <v>217</v>
      </c>
      <c r="H18" s="4">
        <v>6</v>
      </c>
      <c r="I18" s="4" t="s">
        <v>535</v>
      </c>
    </row>
    <row r="19" spans="1:11" ht="14" customHeight="1">
      <c r="A19" s="4">
        <v>18</v>
      </c>
      <c r="B19" s="4" t="s">
        <v>153</v>
      </c>
      <c r="C19" s="6">
        <v>42246</v>
      </c>
      <c r="D19" s="4" t="s">
        <v>176</v>
      </c>
      <c r="E19" s="4" t="s">
        <v>160</v>
      </c>
      <c r="F19" s="4" t="s">
        <v>545</v>
      </c>
      <c r="G19" s="4" t="s">
        <v>542</v>
      </c>
      <c r="H19" s="4">
        <v>6</v>
      </c>
      <c r="K19" s="4">
        <v>1</v>
      </c>
    </row>
    <row r="20" spans="1:11" ht="14" customHeight="1">
      <c r="A20" s="4">
        <v>19</v>
      </c>
      <c r="B20" s="4" t="s">
        <v>153</v>
      </c>
      <c r="C20" s="6">
        <v>42246</v>
      </c>
      <c r="D20" s="4" t="s">
        <v>36</v>
      </c>
      <c r="E20" s="4" t="s">
        <v>160</v>
      </c>
      <c r="F20" s="4" t="s">
        <v>545</v>
      </c>
      <c r="G20" s="4" t="s">
        <v>542</v>
      </c>
      <c r="H20" s="4">
        <v>1</v>
      </c>
      <c r="I20" s="4" t="s">
        <v>161</v>
      </c>
      <c r="J20" s="4" t="s">
        <v>162</v>
      </c>
      <c r="K20" s="4" t="s">
        <v>163</v>
      </c>
    </row>
    <row r="21" spans="1:11" ht="14" customHeight="1">
      <c r="A21" s="4">
        <v>20</v>
      </c>
      <c r="B21" s="4" t="s">
        <v>164</v>
      </c>
      <c r="C21" s="6">
        <v>42246</v>
      </c>
      <c r="D21" s="4" t="s">
        <v>36</v>
      </c>
      <c r="E21" s="4" t="s">
        <v>165</v>
      </c>
      <c r="F21" s="4" t="s">
        <v>166</v>
      </c>
      <c r="G21" s="4" t="s">
        <v>167</v>
      </c>
      <c r="H21" s="4">
        <v>6</v>
      </c>
      <c r="I21" s="4" t="s">
        <v>161</v>
      </c>
    </row>
    <row r="22" spans="1:11" ht="14" customHeight="1">
      <c r="A22" s="4">
        <v>21</v>
      </c>
      <c r="B22" s="4" t="s">
        <v>153</v>
      </c>
      <c r="C22" s="6">
        <v>42246</v>
      </c>
      <c r="D22" s="4" t="s">
        <v>36</v>
      </c>
      <c r="E22" s="7" t="s">
        <v>168</v>
      </c>
      <c r="F22" s="4" t="s">
        <v>169</v>
      </c>
      <c r="G22" s="4" t="s">
        <v>170</v>
      </c>
      <c r="H22" s="4" t="s">
        <v>171</v>
      </c>
      <c r="I22" s="4" t="s">
        <v>161</v>
      </c>
      <c r="J22" s="4" t="s">
        <v>172</v>
      </c>
      <c r="K22" s="4" t="s">
        <v>173</v>
      </c>
    </row>
    <row r="23" spans="1:11" ht="14" customHeight="1">
      <c r="A23" s="4">
        <v>22</v>
      </c>
      <c r="B23" s="4" t="s">
        <v>175</v>
      </c>
      <c r="C23" s="6">
        <v>42246</v>
      </c>
      <c r="D23" s="4" t="s">
        <v>36</v>
      </c>
      <c r="E23" s="4" t="s">
        <v>546</v>
      </c>
      <c r="F23" s="4" t="s">
        <v>548</v>
      </c>
      <c r="G23" s="4" t="s">
        <v>174</v>
      </c>
      <c r="H23" s="4">
        <v>1</v>
      </c>
      <c r="I23" s="4" t="s">
        <v>161</v>
      </c>
      <c r="K23" s="4" t="s">
        <v>547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E15" sqref="E15"/>
    </sheetView>
  </sheetViews>
  <sheetFormatPr baseColWidth="10" defaultRowHeight="15" x14ac:dyDescent="0"/>
  <sheetData>
    <row r="4" spans="1:1">
      <c r="A4" t="s">
        <v>993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2" sqref="A2:I5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</v>
      </c>
      <c r="B2" s="4" t="s">
        <v>249</v>
      </c>
      <c r="C2" s="6">
        <v>42246</v>
      </c>
      <c r="D2" s="4" t="s">
        <v>250</v>
      </c>
      <c r="E2" s="4" t="s">
        <v>251</v>
      </c>
      <c r="F2" s="4" t="s">
        <v>252</v>
      </c>
      <c r="G2" s="4" t="s">
        <v>253</v>
      </c>
      <c r="H2" s="4" t="s">
        <v>254</v>
      </c>
      <c r="I2" s="4" t="s">
        <v>102</v>
      </c>
    </row>
    <row r="3" spans="1:11" ht="14" customHeight="1">
      <c r="A3" s="4">
        <v>2</v>
      </c>
      <c r="B3" s="4" t="s">
        <v>249</v>
      </c>
      <c r="C3" s="6">
        <v>42246</v>
      </c>
      <c r="D3" s="4" t="s">
        <v>250</v>
      </c>
      <c r="E3" s="4" t="s">
        <v>255</v>
      </c>
      <c r="F3" s="4" t="s">
        <v>256</v>
      </c>
      <c r="G3" s="4" t="s">
        <v>257</v>
      </c>
      <c r="H3" s="4">
        <v>12</v>
      </c>
      <c r="I3" s="4" t="s">
        <v>102</v>
      </c>
    </row>
    <row r="4" spans="1:11" ht="14" customHeight="1">
      <c r="A4" s="4">
        <v>3</v>
      </c>
      <c r="B4" s="4" t="s">
        <v>249</v>
      </c>
      <c r="C4" s="6">
        <v>42246</v>
      </c>
      <c r="D4" s="4" t="s">
        <v>250</v>
      </c>
      <c r="E4" s="4" t="s">
        <v>258</v>
      </c>
      <c r="F4" s="4" t="s">
        <v>259</v>
      </c>
      <c r="G4" s="4" t="s">
        <v>260</v>
      </c>
      <c r="H4" s="4">
        <v>6</v>
      </c>
      <c r="I4" s="4" t="s">
        <v>102</v>
      </c>
    </row>
    <row r="5" spans="1:11" ht="14" customHeight="1">
      <c r="A5" s="4">
        <v>4</v>
      </c>
      <c r="B5" s="4" t="s">
        <v>249</v>
      </c>
      <c r="C5" s="6">
        <v>42246</v>
      </c>
      <c r="D5" s="4" t="s">
        <v>250</v>
      </c>
      <c r="E5" s="4" t="s">
        <v>261</v>
      </c>
      <c r="F5" s="4" t="s">
        <v>262</v>
      </c>
      <c r="G5" s="4" t="s">
        <v>263</v>
      </c>
      <c r="H5" s="4">
        <v>13</v>
      </c>
      <c r="I5" s="4" t="s">
        <v>102</v>
      </c>
    </row>
    <row r="22" spans="5:5" ht="14" customHeight="1">
      <c r="E22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27" sqref="D27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12</v>
      </c>
      <c r="B2" s="4" t="s">
        <v>206</v>
      </c>
      <c r="C2" s="6">
        <v>42246</v>
      </c>
      <c r="D2" s="4" t="s">
        <v>250</v>
      </c>
      <c r="E2" s="4" t="s">
        <v>554</v>
      </c>
      <c r="F2" s="4" t="s">
        <v>555</v>
      </c>
      <c r="G2" s="4" t="s">
        <v>276</v>
      </c>
      <c r="I2" s="4" t="s">
        <v>265</v>
      </c>
      <c r="K2" s="4" t="s">
        <v>272</v>
      </c>
    </row>
    <row r="3" spans="1:11" ht="14" customHeight="1">
      <c r="A3" s="4">
        <v>8</v>
      </c>
      <c r="B3" s="4" t="s">
        <v>206</v>
      </c>
      <c r="C3" s="6">
        <v>42246</v>
      </c>
      <c r="D3" s="4" t="s">
        <v>250</v>
      </c>
      <c r="E3" s="16" t="s">
        <v>554</v>
      </c>
      <c r="F3" s="16" t="s">
        <v>555</v>
      </c>
      <c r="G3" s="16" t="s">
        <v>276</v>
      </c>
      <c r="I3" s="4" t="s">
        <v>265</v>
      </c>
      <c r="K3" s="4" t="s">
        <v>272</v>
      </c>
    </row>
    <row r="4" spans="1:11" ht="14" customHeight="1">
      <c r="A4" s="4">
        <v>1</v>
      </c>
      <c r="B4" s="4" t="s">
        <v>206</v>
      </c>
      <c r="C4" s="6">
        <v>42246</v>
      </c>
      <c r="D4" s="4" t="s">
        <v>250</v>
      </c>
      <c r="E4" s="4" t="s">
        <v>207</v>
      </c>
      <c r="F4" s="4" t="s">
        <v>208</v>
      </c>
      <c r="G4" s="4" t="s">
        <v>264</v>
      </c>
      <c r="I4" s="4" t="s">
        <v>265</v>
      </c>
    </row>
    <row r="5" spans="1:11" ht="14" customHeight="1">
      <c r="A5" s="4">
        <v>9</v>
      </c>
      <c r="B5" s="4" t="s">
        <v>206</v>
      </c>
      <c r="C5" s="6">
        <v>42246</v>
      </c>
      <c r="D5" s="4" t="s">
        <v>250</v>
      </c>
      <c r="E5" s="4" t="s">
        <v>207</v>
      </c>
      <c r="F5" s="4" t="s">
        <v>208</v>
      </c>
      <c r="G5" s="4" t="s">
        <v>264</v>
      </c>
      <c r="I5" s="4" t="s">
        <v>265</v>
      </c>
      <c r="K5" s="4" t="s">
        <v>272</v>
      </c>
    </row>
    <row r="6" spans="1:11" ht="14" customHeight="1">
      <c r="A6" s="4">
        <v>10</v>
      </c>
      <c r="B6" s="4" t="s">
        <v>206</v>
      </c>
      <c r="C6" s="6">
        <v>42246</v>
      </c>
      <c r="D6" s="4" t="s">
        <v>250</v>
      </c>
      <c r="E6" s="4" t="s">
        <v>556</v>
      </c>
      <c r="F6" s="4" t="s">
        <v>557</v>
      </c>
      <c r="G6" s="4" t="s">
        <v>274</v>
      </c>
      <c r="I6" s="4" t="s">
        <v>267</v>
      </c>
      <c r="K6" s="4" t="s">
        <v>272</v>
      </c>
    </row>
    <row r="7" spans="1:11" ht="14" customHeight="1">
      <c r="A7" s="4">
        <v>7</v>
      </c>
      <c r="B7" s="4" t="s">
        <v>206</v>
      </c>
      <c r="C7" s="6">
        <v>42246</v>
      </c>
      <c r="D7" s="4" t="s">
        <v>250</v>
      </c>
      <c r="E7" s="4" t="s">
        <v>558</v>
      </c>
      <c r="F7" s="4" t="s">
        <v>559</v>
      </c>
      <c r="G7" s="4" t="s">
        <v>273</v>
      </c>
      <c r="I7" s="4" t="s">
        <v>265</v>
      </c>
      <c r="K7" s="4" t="s">
        <v>272</v>
      </c>
    </row>
    <row r="8" spans="1:11" ht="14" customHeight="1">
      <c r="A8" s="4">
        <v>15</v>
      </c>
      <c r="B8" s="4" t="s">
        <v>206</v>
      </c>
      <c r="C8" s="6">
        <v>42246</v>
      </c>
      <c r="D8" s="4" t="s">
        <v>250</v>
      </c>
      <c r="E8" s="4" t="s">
        <v>558</v>
      </c>
      <c r="F8" s="4" t="s">
        <v>559</v>
      </c>
      <c r="G8" s="4" t="s">
        <v>273</v>
      </c>
      <c r="I8" s="4" t="s">
        <v>265</v>
      </c>
      <c r="K8" s="4" t="s">
        <v>279</v>
      </c>
    </row>
    <row r="9" spans="1:11" ht="14" customHeight="1">
      <c r="A9" s="4">
        <v>6</v>
      </c>
      <c r="B9" s="4" t="s">
        <v>153</v>
      </c>
      <c r="C9" s="6">
        <v>42246</v>
      </c>
      <c r="D9" s="4" t="s">
        <v>250</v>
      </c>
      <c r="G9" s="4" t="s">
        <v>271</v>
      </c>
      <c r="I9" s="4" t="s">
        <v>560</v>
      </c>
      <c r="K9" s="4" t="s">
        <v>272</v>
      </c>
    </row>
    <row r="10" spans="1:11" ht="14" customHeight="1">
      <c r="A10" s="4">
        <v>11</v>
      </c>
      <c r="B10" s="4" t="s">
        <v>206</v>
      </c>
      <c r="C10" s="6">
        <v>42246</v>
      </c>
      <c r="D10" s="4" t="s">
        <v>250</v>
      </c>
      <c r="E10" s="4" t="s">
        <v>561</v>
      </c>
      <c r="F10" s="4" t="s">
        <v>562</v>
      </c>
      <c r="G10" s="4" t="s">
        <v>275</v>
      </c>
      <c r="I10" s="4" t="s">
        <v>267</v>
      </c>
      <c r="K10" s="4" t="s">
        <v>272</v>
      </c>
    </row>
    <row r="11" spans="1:11" ht="14" customHeight="1">
      <c r="A11" s="4">
        <v>13</v>
      </c>
      <c r="B11" s="4" t="s">
        <v>206</v>
      </c>
      <c r="C11" s="6">
        <v>42246</v>
      </c>
      <c r="D11" s="4" t="s">
        <v>250</v>
      </c>
      <c r="E11" s="4" t="s">
        <v>561</v>
      </c>
      <c r="F11" s="4" t="s">
        <v>562</v>
      </c>
      <c r="G11" s="4" t="s">
        <v>275</v>
      </c>
      <c r="I11" s="4" t="s">
        <v>265</v>
      </c>
      <c r="K11" s="4" t="s">
        <v>279</v>
      </c>
    </row>
    <row r="12" spans="1:11" ht="14" customHeight="1">
      <c r="A12" s="4">
        <v>4</v>
      </c>
      <c r="B12" s="4" t="s">
        <v>206</v>
      </c>
      <c r="C12" s="6">
        <v>42246</v>
      </c>
      <c r="D12" s="4" t="s">
        <v>250</v>
      </c>
      <c r="E12" s="4" t="s">
        <v>563</v>
      </c>
      <c r="F12" s="4" t="s">
        <v>564</v>
      </c>
      <c r="G12" s="4" t="s">
        <v>269</v>
      </c>
      <c r="I12" s="4" t="s">
        <v>267</v>
      </c>
    </row>
    <row r="13" spans="1:11" ht="14" customHeight="1">
      <c r="A13" s="4">
        <v>5</v>
      </c>
      <c r="B13" s="4" t="s">
        <v>206</v>
      </c>
      <c r="C13" s="6">
        <v>42246</v>
      </c>
      <c r="D13" s="4" t="s">
        <v>250</v>
      </c>
      <c r="E13" s="4" t="s">
        <v>566</v>
      </c>
      <c r="F13" s="4" t="s">
        <v>567</v>
      </c>
      <c r="G13" s="4" t="s">
        <v>565</v>
      </c>
      <c r="I13" s="4" t="s">
        <v>267</v>
      </c>
      <c r="K13" s="4" t="s">
        <v>270</v>
      </c>
    </row>
    <row r="14" spans="1:11" ht="14" customHeight="1">
      <c r="A14" s="4">
        <v>3</v>
      </c>
      <c r="B14" s="4" t="s">
        <v>206</v>
      </c>
      <c r="C14" s="6">
        <v>42246</v>
      </c>
      <c r="D14" s="4" t="s">
        <v>250</v>
      </c>
      <c r="E14" s="4" t="s">
        <v>563</v>
      </c>
      <c r="F14" s="4" t="s">
        <v>568</v>
      </c>
      <c r="G14" s="4" t="s">
        <v>268</v>
      </c>
      <c r="I14" s="4" t="s">
        <v>267</v>
      </c>
    </row>
    <row r="15" spans="1:11" ht="14" customHeight="1">
      <c r="A15" s="4">
        <v>17</v>
      </c>
      <c r="B15" s="4" t="s">
        <v>206</v>
      </c>
      <c r="C15" s="6">
        <v>42246</v>
      </c>
      <c r="D15" s="4" t="s">
        <v>250</v>
      </c>
      <c r="E15" s="4" t="s">
        <v>563</v>
      </c>
      <c r="F15" s="4" t="s">
        <v>568</v>
      </c>
      <c r="G15" s="4" t="s">
        <v>268</v>
      </c>
      <c r="I15" s="4" t="s">
        <v>267</v>
      </c>
      <c r="K15" s="4" t="s">
        <v>279</v>
      </c>
    </row>
    <row r="16" spans="1:11" ht="14" customHeight="1">
      <c r="A16" s="4">
        <v>14</v>
      </c>
      <c r="B16" s="4" t="s">
        <v>206</v>
      </c>
      <c r="C16" s="6">
        <v>42246</v>
      </c>
      <c r="D16" s="4" t="s">
        <v>250</v>
      </c>
      <c r="E16" s="4" t="s">
        <v>554</v>
      </c>
      <c r="F16" s="4" t="s">
        <v>569</v>
      </c>
      <c r="G16" s="4" t="s">
        <v>277</v>
      </c>
      <c r="I16" s="4" t="s">
        <v>265</v>
      </c>
      <c r="K16" s="4" t="s">
        <v>279</v>
      </c>
    </row>
    <row r="17" spans="1:11" ht="14" customHeight="1">
      <c r="A17" s="4">
        <v>16</v>
      </c>
      <c r="B17" s="4" t="s">
        <v>206</v>
      </c>
      <c r="C17" s="6">
        <v>42246</v>
      </c>
      <c r="D17" s="4" t="s">
        <v>250</v>
      </c>
      <c r="E17" s="4" t="s">
        <v>570</v>
      </c>
      <c r="F17" s="4" t="s">
        <v>571</v>
      </c>
      <c r="G17" s="4" t="s">
        <v>278</v>
      </c>
      <c r="I17" s="4" t="s">
        <v>265</v>
      </c>
      <c r="K17" s="4" t="s">
        <v>279</v>
      </c>
    </row>
    <row r="18" spans="1:11" ht="14" customHeight="1">
      <c r="A18" s="4">
        <v>2</v>
      </c>
      <c r="B18" s="4" t="s">
        <v>206</v>
      </c>
      <c r="C18" s="6">
        <v>42246</v>
      </c>
      <c r="D18" s="4" t="s">
        <v>250</v>
      </c>
      <c r="E18" s="4" t="s">
        <v>570</v>
      </c>
      <c r="F18" s="4" t="s">
        <v>571</v>
      </c>
      <c r="G18" s="4" t="s">
        <v>266</v>
      </c>
      <c r="I18" s="4" t="s">
        <v>267</v>
      </c>
    </row>
    <row r="22" spans="1:11" ht="14" customHeight="1">
      <c r="E22" s="7"/>
    </row>
  </sheetData>
  <sortState ref="A2:K18">
    <sortCondition ref="G2:G1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97"/>
  <sheetViews>
    <sheetView workbookViewId="0">
      <pane ySplit="1" topLeftCell="A2" activePane="bottomLeft" state="frozen"/>
      <selection pane="bottomLeft" activeCell="K8" sqref="K8"/>
    </sheetView>
  </sheetViews>
  <sheetFormatPr baseColWidth="10" defaultRowHeight="14" customHeight="1" x14ac:dyDescent="0"/>
  <cols>
    <col min="1" max="1" width="10.83203125" style="4"/>
    <col min="2" max="2" width="17.33203125" style="4" bestFit="1" customWidth="1"/>
    <col min="3" max="3" width="8.83203125" style="6" bestFit="1" customWidth="1"/>
    <col min="4" max="4" width="12" style="4" bestFit="1" customWidth="1"/>
    <col min="5" max="5" width="12.6640625" style="4" bestFit="1" customWidth="1"/>
    <col min="6" max="6" width="3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5.5" style="4" customWidth="1"/>
    <col min="12" max="12" width="6.1640625" style="4" bestFit="1" customWidth="1"/>
    <col min="13" max="13" width="14.1640625" style="4" bestFit="1" customWidth="1"/>
    <col min="14" max="16384" width="10.83203125" style="4"/>
  </cols>
  <sheetData>
    <row r="1" spans="1:15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15" t="s">
        <v>516</v>
      </c>
      <c r="M1" s="3" t="s">
        <v>449</v>
      </c>
      <c r="N1" s="3" t="s">
        <v>573</v>
      </c>
      <c r="O1" s="3" t="s">
        <v>574</v>
      </c>
    </row>
    <row r="2" spans="1:15" ht="14" customHeight="1">
      <c r="A2" s="17">
        <v>244</v>
      </c>
      <c r="B2" s="17" t="s">
        <v>164</v>
      </c>
      <c r="C2" s="18" t="s">
        <v>837</v>
      </c>
      <c r="D2" s="17"/>
      <c r="E2" s="20" t="s">
        <v>378</v>
      </c>
      <c r="F2" s="20" t="s">
        <v>379</v>
      </c>
      <c r="G2" s="20" t="s">
        <v>835</v>
      </c>
      <c r="H2" s="20"/>
      <c r="I2" s="17" t="s">
        <v>572</v>
      </c>
      <c r="J2" s="20"/>
      <c r="K2" s="20"/>
      <c r="L2" s="20"/>
      <c r="M2" s="20" t="s">
        <v>836</v>
      </c>
      <c r="N2" s="20"/>
      <c r="O2" s="20"/>
    </row>
    <row r="3" spans="1:15" ht="14" customHeight="1">
      <c r="A3" s="17">
        <v>243</v>
      </c>
      <c r="B3" s="17" t="s">
        <v>164</v>
      </c>
      <c r="C3" s="18" t="s">
        <v>837</v>
      </c>
      <c r="D3" s="17"/>
      <c r="E3" s="20" t="s">
        <v>833</v>
      </c>
      <c r="F3" s="20" t="s">
        <v>834</v>
      </c>
      <c r="G3" s="20"/>
      <c r="H3" s="20"/>
      <c r="I3" s="17" t="s">
        <v>572</v>
      </c>
      <c r="J3" s="20"/>
      <c r="K3" s="20"/>
      <c r="L3" s="20"/>
      <c r="M3" s="20" t="s">
        <v>476</v>
      </c>
      <c r="N3" s="20"/>
      <c r="O3" s="20">
        <v>15213</v>
      </c>
    </row>
    <row r="4" spans="1:15" ht="14" customHeight="1">
      <c r="A4" s="17">
        <v>242</v>
      </c>
      <c r="B4" s="17" t="s">
        <v>164</v>
      </c>
      <c r="C4" s="18" t="s">
        <v>837</v>
      </c>
      <c r="D4" s="17"/>
      <c r="E4" s="20" t="s">
        <v>203</v>
      </c>
      <c r="F4" s="20" t="s">
        <v>832</v>
      </c>
      <c r="G4" s="20"/>
      <c r="H4" s="20"/>
      <c r="I4" s="17" t="s">
        <v>572</v>
      </c>
      <c r="J4" s="20"/>
      <c r="K4" s="20"/>
      <c r="L4" s="20"/>
      <c r="M4" s="20" t="s">
        <v>476</v>
      </c>
      <c r="N4" s="20"/>
      <c r="O4" s="20">
        <v>15235</v>
      </c>
    </row>
    <row r="5" spans="1:15" ht="14" customHeight="1">
      <c r="A5" s="17">
        <v>241</v>
      </c>
      <c r="B5" s="17" t="s">
        <v>164</v>
      </c>
      <c r="C5" s="18" t="s">
        <v>837</v>
      </c>
      <c r="D5" s="17"/>
      <c r="E5" s="20" t="s">
        <v>203</v>
      </c>
      <c r="F5" s="20" t="s">
        <v>204</v>
      </c>
      <c r="G5" s="20" t="s">
        <v>831</v>
      </c>
      <c r="H5" s="20"/>
      <c r="I5" s="17" t="s">
        <v>572</v>
      </c>
      <c r="J5" s="20"/>
      <c r="K5" s="20"/>
      <c r="L5" s="20"/>
      <c r="M5" s="20" t="s">
        <v>476</v>
      </c>
      <c r="N5" s="20"/>
      <c r="O5" s="20">
        <v>15236</v>
      </c>
    </row>
    <row r="6" spans="1:15" ht="14" customHeight="1">
      <c r="A6" s="17">
        <v>240</v>
      </c>
      <c r="B6" s="17" t="s">
        <v>164</v>
      </c>
      <c r="C6" s="18" t="s">
        <v>837</v>
      </c>
      <c r="D6" s="17"/>
      <c r="E6" s="20" t="s">
        <v>828</v>
      </c>
      <c r="F6" s="20" t="s">
        <v>829</v>
      </c>
      <c r="G6" s="20" t="s">
        <v>830</v>
      </c>
      <c r="H6" s="20"/>
      <c r="I6" s="17" t="s">
        <v>572</v>
      </c>
      <c r="J6" s="20"/>
      <c r="K6" s="20"/>
      <c r="L6" s="20"/>
      <c r="M6" s="20" t="s">
        <v>476</v>
      </c>
      <c r="N6" s="20"/>
      <c r="O6" s="20"/>
    </row>
    <row r="7" spans="1:15" ht="14" customHeight="1">
      <c r="A7" s="17">
        <v>239</v>
      </c>
      <c r="B7" s="17" t="s">
        <v>164</v>
      </c>
      <c r="C7" s="18" t="s">
        <v>837</v>
      </c>
      <c r="D7" s="17"/>
      <c r="E7" s="20" t="s">
        <v>408</v>
      </c>
      <c r="F7" s="20" t="s">
        <v>826</v>
      </c>
      <c r="G7" s="20" t="s">
        <v>827</v>
      </c>
      <c r="H7" s="20"/>
      <c r="I7" s="17" t="s">
        <v>572</v>
      </c>
      <c r="J7" s="20"/>
      <c r="K7" s="20"/>
      <c r="L7" s="20"/>
      <c r="M7" s="20" t="s">
        <v>476</v>
      </c>
      <c r="N7" s="20" t="s">
        <v>600</v>
      </c>
      <c r="O7" s="20"/>
    </row>
    <row r="8" spans="1:15" ht="14" customHeight="1">
      <c r="A8" s="17">
        <v>238</v>
      </c>
      <c r="B8" s="17" t="s">
        <v>164</v>
      </c>
      <c r="C8" s="18" t="s">
        <v>837</v>
      </c>
      <c r="D8" s="17"/>
      <c r="E8" s="20" t="s">
        <v>408</v>
      </c>
      <c r="F8" s="20" t="s">
        <v>824</v>
      </c>
      <c r="G8" s="20" t="s">
        <v>825</v>
      </c>
      <c r="H8" s="20"/>
      <c r="I8" s="17" t="s">
        <v>572</v>
      </c>
      <c r="J8" s="20"/>
      <c r="K8" s="20"/>
      <c r="L8" s="20"/>
      <c r="M8" s="20" t="s">
        <v>476</v>
      </c>
      <c r="N8" s="20" t="s">
        <v>600</v>
      </c>
      <c r="O8" s="20"/>
    </row>
    <row r="9" spans="1:15" ht="14" customHeight="1">
      <c r="A9" s="17">
        <v>237</v>
      </c>
      <c r="B9" s="17" t="s">
        <v>164</v>
      </c>
      <c r="C9" s="18" t="s">
        <v>837</v>
      </c>
      <c r="D9" s="17"/>
      <c r="E9" s="20" t="s">
        <v>408</v>
      </c>
      <c r="F9" s="20" t="s">
        <v>409</v>
      </c>
      <c r="G9" s="20" t="s">
        <v>823</v>
      </c>
      <c r="H9" s="20"/>
      <c r="I9" s="17" t="s">
        <v>572</v>
      </c>
      <c r="J9" s="20"/>
      <c r="K9" s="20"/>
      <c r="L9" s="20"/>
      <c r="M9" s="20" t="s">
        <v>476</v>
      </c>
      <c r="N9" s="20" t="s">
        <v>600</v>
      </c>
      <c r="O9" s="20"/>
    </row>
    <row r="10" spans="1:15" ht="14" customHeight="1">
      <c r="A10" s="17">
        <v>236</v>
      </c>
      <c r="B10" s="17" t="s">
        <v>164</v>
      </c>
      <c r="C10" s="18" t="s">
        <v>837</v>
      </c>
      <c r="D10" s="17"/>
      <c r="E10" s="20" t="s">
        <v>820</v>
      </c>
      <c r="F10" s="20" t="s">
        <v>821</v>
      </c>
      <c r="G10" s="20" t="s">
        <v>822</v>
      </c>
      <c r="H10" s="20"/>
      <c r="I10" s="17" t="s">
        <v>572</v>
      </c>
      <c r="J10" s="20"/>
      <c r="K10" s="20"/>
      <c r="L10" s="20"/>
      <c r="M10" s="20" t="s">
        <v>476</v>
      </c>
      <c r="N10" s="20"/>
      <c r="O10" s="20"/>
    </row>
    <row r="11" spans="1:15" ht="14" customHeight="1">
      <c r="A11" s="17">
        <v>235</v>
      </c>
      <c r="B11" s="17" t="s">
        <v>164</v>
      </c>
      <c r="C11" s="18" t="s">
        <v>837</v>
      </c>
      <c r="D11" s="17"/>
      <c r="E11" s="20" t="s">
        <v>818</v>
      </c>
      <c r="F11" s="20" t="s">
        <v>82</v>
      </c>
      <c r="G11" s="20" t="s">
        <v>819</v>
      </c>
      <c r="H11" s="20"/>
      <c r="I11" s="17" t="s">
        <v>572</v>
      </c>
      <c r="J11" s="20"/>
      <c r="K11" s="20"/>
      <c r="L11" s="20"/>
      <c r="M11" s="20" t="s">
        <v>476</v>
      </c>
      <c r="N11" s="20" t="s">
        <v>600</v>
      </c>
      <c r="O11" s="20"/>
    </row>
    <row r="12" spans="1:15" ht="14" customHeight="1">
      <c r="A12" s="17">
        <v>234</v>
      </c>
      <c r="B12" s="17" t="s">
        <v>164</v>
      </c>
      <c r="C12" s="18" t="s">
        <v>837</v>
      </c>
      <c r="D12" s="17"/>
      <c r="E12" s="20" t="s">
        <v>290</v>
      </c>
      <c r="F12" s="20" t="s">
        <v>291</v>
      </c>
      <c r="G12" s="20" t="s">
        <v>817</v>
      </c>
      <c r="H12" s="20"/>
      <c r="I12" s="17" t="s">
        <v>572</v>
      </c>
      <c r="J12" s="20"/>
      <c r="K12" s="20"/>
      <c r="L12" s="20"/>
      <c r="M12" s="20" t="s">
        <v>476</v>
      </c>
      <c r="N12" s="20" t="s">
        <v>600</v>
      </c>
      <c r="O12" s="20"/>
    </row>
    <row r="13" spans="1:15" ht="14" customHeight="1">
      <c r="A13" s="17">
        <v>233</v>
      </c>
      <c r="B13" s="17" t="s">
        <v>164</v>
      </c>
      <c r="C13" s="18" t="s">
        <v>837</v>
      </c>
      <c r="D13" s="17"/>
      <c r="E13" s="20" t="s">
        <v>303</v>
      </c>
      <c r="F13" s="20" t="s">
        <v>304</v>
      </c>
      <c r="G13" s="20" t="s">
        <v>305</v>
      </c>
      <c r="H13" s="20"/>
      <c r="I13" s="17" t="s">
        <v>572</v>
      </c>
      <c r="J13" s="20"/>
      <c r="K13" s="20"/>
      <c r="L13" s="20"/>
      <c r="M13" s="20" t="s">
        <v>476</v>
      </c>
      <c r="N13" s="20"/>
      <c r="O13" s="20" t="s">
        <v>816</v>
      </c>
    </row>
    <row r="14" spans="1:15" ht="14" customHeight="1">
      <c r="A14" s="17">
        <v>232</v>
      </c>
      <c r="B14" s="17" t="s">
        <v>164</v>
      </c>
      <c r="C14" s="18" t="s">
        <v>837</v>
      </c>
      <c r="D14" s="17"/>
      <c r="E14" s="20" t="s">
        <v>303</v>
      </c>
      <c r="F14" s="20" t="s">
        <v>814</v>
      </c>
      <c r="G14" s="20" t="s">
        <v>815</v>
      </c>
      <c r="H14" s="20"/>
      <c r="I14" s="17" t="s">
        <v>572</v>
      </c>
      <c r="J14" s="20"/>
      <c r="K14" s="20"/>
      <c r="L14" s="20"/>
      <c r="M14" s="20" t="s">
        <v>476</v>
      </c>
      <c r="N14" s="20"/>
      <c r="O14" s="20"/>
    </row>
    <row r="15" spans="1:15" ht="14" customHeight="1">
      <c r="A15" s="17">
        <v>231</v>
      </c>
      <c r="B15" s="17" t="s">
        <v>164</v>
      </c>
      <c r="C15" s="18" t="s">
        <v>837</v>
      </c>
      <c r="D15" s="17"/>
      <c r="E15" s="20" t="s">
        <v>811</v>
      </c>
      <c r="F15" s="20" t="s">
        <v>812</v>
      </c>
      <c r="G15" s="20" t="s">
        <v>813</v>
      </c>
      <c r="H15" s="20"/>
      <c r="I15" s="17" t="s">
        <v>572</v>
      </c>
      <c r="J15" s="20"/>
      <c r="K15" s="20"/>
      <c r="L15" s="20"/>
      <c r="M15" s="20" t="s">
        <v>476</v>
      </c>
      <c r="N15" s="20" t="s">
        <v>600</v>
      </c>
      <c r="O15" s="20"/>
    </row>
    <row r="16" spans="1:15" ht="14" customHeight="1">
      <c r="A16" s="17">
        <v>230</v>
      </c>
      <c r="B16" s="17" t="s">
        <v>164</v>
      </c>
      <c r="C16" s="18" t="s">
        <v>837</v>
      </c>
      <c r="D16" s="17"/>
      <c r="E16" s="20" t="s">
        <v>427</v>
      </c>
      <c r="F16" s="20" t="s">
        <v>426</v>
      </c>
      <c r="G16" s="20" t="s">
        <v>810</v>
      </c>
      <c r="H16" s="20"/>
      <c r="I16" s="17" t="s">
        <v>572</v>
      </c>
      <c r="J16" s="20"/>
      <c r="K16" s="20"/>
      <c r="L16" s="20"/>
      <c r="M16" s="20" t="s">
        <v>476</v>
      </c>
      <c r="N16" s="20" t="s">
        <v>600</v>
      </c>
      <c r="O16" s="20"/>
    </row>
    <row r="17" spans="1:15" ht="14" customHeight="1">
      <c r="A17" s="17">
        <v>229</v>
      </c>
      <c r="B17" s="17" t="s">
        <v>164</v>
      </c>
      <c r="C17" s="18" t="s">
        <v>837</v>
      </c>
      <c r="D17" s="17"/>
      <c r="E17" s="20" t="s">
        <v>807</v>
      </c>
      <c r="F17" s="20" t="s">
        <v>808</v>
      </c>
      <c r="G17" s="20" t="s">
        <v>809</v>
      </c>
      <c r="H17" s="20"/>
      <c r="I17" s="17" t="s">
        <v>572</v>
      </c>
      <c r="J17" s="20"/>
      <c r="K17" s="20"/>
      <c r="L17" s="20"/>
      <c r="M17" s="20" t="s">
        <v>476</v>
      </c>
      <c r="N17" s="20" t="s">
        <v>600</v>
      </c>
      <c r="O17" s="20"/>
    </row>
    <row r="18" spans="1:15" ht="14" customHeight="1">
      <c r="A18" s="17">
        <v>228</v>
      </c>
      <c r="B18" s="17" t="s">
        <v>164</v>
      </c>
      <c r="C18" s="18" t="s">
        <v>837</v>
      </c>
      <c r="D18" s="17"/>
      <c r="E18" s="20" t="s">
        <v>804</v>
      </c>
      <c r="F18" s="20" t="s">
        <v>805</v>
      </c>
      <c r="G18" s="20" t="s">
        <v>806</v>
      </c>
      <c r="H18" s="20"/>
      <c r="I18" s="17" t="s">
        <v>572</v>
      </c>
      <c r="J18" s="20"/>
      <c r="K18" s="20"/>
      <c r="L18" s="20"/>
      <c r="M18" s="20" t="s">
        <v>476</v>
      </c>
      <c r="N18" s="20"/>
      <c r="O18" s="20"/>
    </row>
    <row r="19" spans="1:15" ht="14" customHeight="1">
      <c r="A19" s="17">
        <v>227</v>
      </c>
      <c r="B19" s="17" t="s">
        <v>164</v>
      </c>
      <c r="C19" s="18" t="s">
        <v>837</v>
      </c>
      <c r="D19" s="17"/>
      <c r="E19" s="20" t="s">
        <v>801</v>
      </c>
      <c r="F19" s="20" t="s">
        <v>802</v>
      </c>
      <c r="G19" s="20" t="s">
        <v>803</v>
      </c>
      <c r="H19" s="20"/>
      <c r="I19" s="17" t="s">
        <v>572</v>
      </c>
      <c r="J19" s="20"/>
      <c r="K19" s="20"/>
      <c r="L19" s="20"/>
      <c r="M19" s="20" t="s">
        <v>476</v>
      </c>
      <c r="N19" s="20"/>
      <c r="O19" s="20">
        <v>15234</v>
      </c>
    </row>
    <row r="20" spans="1:15" ht="14" customHeight="1">
      <c r="A20" s="17">
        <v>226</v>
      </c>
      <c r="B20" s="17" t="s">
        <v>164</v>
      </c>
      <c r="C20" s="18" t="s">
        <v>837</v>
      </c>
      <c r="D20" s="17"/>
      <c r="E20" s="20" t="s">
        <v>799</v>
      </c>
      <c r="F20" s="20" t="s">
        <v>431</v>
      </c>
      <c r="G20" s="20" t="s">
        <v>800</v>
      </c>
      <c r="H20" s="20"/>
      <c r="I20" s="17" t="s">
        <v>572</v>
      </c>
      <c r="J20" s="20"/>
      <c r="K20" s="20"/>
      <c r="L20" s="20"/>
      <c r="M20" s="20" t="s">
        <v>476</v>
      </c>
      <c r="N20" s="20" t="s">
        <v>600</v>
      </c>
      <c r="O20" s="20"/>
    </row>
    <row r="21" spans="1:15" ht="14" customHeight="1">
      <c r="A21" s="17">
        <v>225</v>
      </c>
      <c r="B21" s="17" t="s">
        <v>164</v>
      </c>
      <c r="C21" s="18" t="s">
        <v>837</v>
      </c>
      <c r="D21" s="17"/>
      <c r="E21" s="20" t="s">
        <v>796</v>
      </c>
      <c r="F21" s="20" t="s">
        <v>797</v>
      </c>
      <c r="G21" s="20" t="s">
        <v>798</v>
      </c>
      <c r="H21" s="20"/>
      <c r="I21" s="17" t="s">
        <v>572</v>
      </c>
      <c r="J21" s="20"/>
      <c r="K21" s="20"/>
      <c r="L21" s="20"/>
      <c r="M21" s="20" t="s">
        <v>476</v>
      </c>
      <c r="N21" s="20" t="s">
        <v>600</v>
      </c>
      <c r="O21" s="20"/>
    </row>
    <row r="22" spans="1:15" ht="14" customHeight="1">
      <c r="A22" s="17">
        <v>224</v>
      </c>
      <c r="B22" s="17" t="s">
        <v>164</v>
      </c>
      <c r="C22" s="18" t="s">
        <v>837</v>
      </c>
      <c r="D22" s="17"/>
      <c r="E22" s="20" t="s">
        <v>793</v>
      </c>
      <c r="F22" s="20" t="s">
        <v>794</v>
      </c>
      <c r="G22" s="20" t="s">
        <v>795</v>
      </c>
      <c r="H22" s="20"/>
      <c r="I22" s="17" t="s">
        <v>572</v>
      </c>
      <c r="J22" s="20"/>
      <c r="K22" s="20"/>
      <c r="L22" s="20"/>
      <c r="M22" s="20" t="s">
        <v>476</v>
      </c>
      <c r="N22" s="20" t="s">
        <v>600</v>
      </c>
      <c r="O22" s="20"/>
    </row>
    <row r="23" spans="1:15" ht="14" customHeight="1">
      <c r="A23" s="17">
        <v>223</v>
      </c>
      <c r="B23" s="17" t="s">
        <v>164</v>
      </c>
      <c r="C23" s="18" t="s">
        <v>837</v>
      </c>
      <c r="D23" s="17"/>
      <c r="E23" s="20" t="s">
        <v>790</v>
      </c>
      <c r="F23" s="20" t="s">
        <v>791</v>
      </c>
      <c r="G23" s="20" t="s">
        <v>792</v>
      </c>
      <c r="H23" s="20"/>
      <c r="I23" s="17" t="s">
        <v>572</v>
      </c>
      <c r="J23" s="20"/>
      <c r="K23" s="20"/>
      <c r="L23" s="20"/>
      <c r="M23" s="20" t="s">
        <v>476</v>
      </c>
      <c r="N23" s="20" t="s">
        <v>600</v>
      </c>
      <c r="O23" s="20"/>
    </row>
    <row r="24" spans="1:15" ht="14" customHeight="1">
      <c r="A24" s="17">
        <v>222</v>
      </c>
      <c r="B24" s="17" t="s">
        <v>164</v>
      </c>
      <c r="C24" s="18" t="s">
        <v>837</v>
      </c>
      <c r="D24" s="17"/>
      <c r="E24" s="20" t="s">
        <v>391</v>
      </c>
      <c r="F24" s="20" t="s">
        <v>392</v>
      </c>
      <c r="G24" s="20" t="s">
        <v>789</v>
      </c>
      <c r="H24" s="20"/>
      <c r="I24" s="17" t="s">
        <v>572</v>
      </c>
      <c r="J24" s="20"/>
      <c r="K24" s="20"/>
      <c r="L24" s="20"/>
      <c r="M24" s="20" t="s">
        <v>476</v>
      </c>
      <c r="N24" s="20"/>
      <c r="O24" s="20"/>
    </row>
    <row r="25" spans="1:15" ht="14" customHeight="1">
      <c r="A25" s="17">
        <v>221</v>
      </c>
      <c r="B25" s="17" t="s">
        <v>164</v>
      </c>
      <c r="C25" s="18" t="s">
        <v>837</v>
      </c>
      <c r="D25" s="17"/>
      <c r="E25" s="20" t="s">
        <v>787</v>
      </c>
      <c r="F25" s="20" t="s">
        <v>788</v>
      </c>
      <c r="G25" s="20"/>
      <c r="H25" s="20"/>
      <c r="I25" s="17" t="s">
        <v>572</v>
      </c>
      <c r="J25" s="20"/>
      <c r="K25" s="20"/>
      <c r="L25" s="20"/>
      <c r="M25" s="20" t="s">
        <v>785</v>
      </c>
      <c r="N25" s="20"/>
      <c r="O25" s="20">
        <v>15239</v>
      </c>
    </row>
    <row r="26" spans="1:15" ht="14" customHeight="1">
      <c r="A26" s="17">
        <v>220</v>
      </c>
      <c r="B26" s="17" t="s">
        <v>164</v>
      </c>
      <c r="C26" s="18" t="s">
        <v>837</v>
      </c>
      <c r="D26" s="17"/>
      <c r="E26" s="20" t="s">
        <v>389</v>
      </c>
      <c r="F26" s="20" t="s">
        <v>440</v>
      </c>
      <c r="G26" s="20"/>
      <c r="H26" s="20"/>
      <c r="I26" s="17" t="s">
        <v>572</v>
      </c>
      <c r="J26" s="20"/>
      <c r="K26" s="20"/>
      <c r="L26" s="20"/>
      <c r="M26" s="20" t="s">
        <v>785</v>
      </c>
      <c r="N26" s="20"/>
      <c r="O26" s="20">
        <v>15241</v>
      </c>
    </row>
    <row r="27" spans="1:15" ht="14" customHeight="1">
      <c r="A27" s="17">
        <v>219</v>
      </c>
      <c r="B27" s="17" t="s">
        <v>164</v>
      </c>
      <c r="C27" s="18" t="s">
        <v>837</v>
      </c>
      <c r="D27" s="17"/>
      <c r="E27" s="20" t="s">
        <v>389</v>
      </c>
      <c r="F27" s="20" t="s">
        <v>786</v>
      </c>
      <c r="G27" s="20"/>
      <c r="H27" s="20"/>
      <c r="I27" s="17" t="s">
        <v>572</v>
      </c>
      <c r="J27" s="20"/>
      <c r="K27" s="20"/>
      <c r="L27" s="20"/>
      <c r="M27" s="20" t="s">
        <v>785</v>
      </c>
      <c r="N27" s="20"/>
      <c r="O27" s="20">
        <v>15211</v>
      </c>
    </row>
    <row r="28" spans="1:15" ht="14" customHeight="1">
      <c r="A28" s="17">
        <v>218</v>
      </c>
      <c r="B28" s="17" t="s">
        <v>164</v>
      </c>
      <c r="C28" s="18" t="s">
        <v>837</v>
      </c>
      <c r="D28" s="17"/>
      <c r="E28" s="20" t="s">
        <v>389</v>
      </c>
      <c r="F28" s="20" t="s">
        <v>783</v>
      </c>
      <c r="G28" s="20" t="s">
        <v>784</v>
      </c>
      <c r="H28" s="20"/>
      <c r="I28" s="17" t="s">
        <v>572</v>
      </c>
      <c r="J28" s="20"/>
      <c r="K28" s="20"/>
      <c r="L28" s="20"/>
      <c r="M28" s="20" t="s">
        <v>785</v>
      </c>
      <c r="N28" s="20"/>
      <c r="O28" s="20"/>
    </row>
    <row r="29" spans="1:15" ht="14" customHeight="1">
      <c r="A29" s="17">
        <v>217</v>
      </c>
      <c r="B29" s="17" t="s">
        <v>164</v>
      </c>
      <c r="C29" s="18" t="s">
        <v>837</v>
      </c>
      <c r="D29" s="17"/>
      <c r="E29" s="20" t="s">
        <v>286</v>
      </c>
      <c r="F29" s="20" t="s">
        <v>287</v>
      </c>
      <c r="G29" s="20" t="s">
        <v>288</v>
      </c>
      <c r="H29" s="20"/>
      <c r="I29" s="17" t="s">
        <v>572</v>
      </c>
      <c r="J29" s="20"/>
      <c r="K29" s="20"/>
      <c r="L29" s="20"/>
      <c r="M29" s="20" t="s">
        <v>483</v>
      </c>
      <c r="N29" s="20"/>
      <c r="O29" s="20"/>
    </row>
    <row r="30" spans="1:15" ht="14" customHeight="1">
      <c r="A30" s="17">
        <v>216</v>
      </c>
      <c r="B30" s="17" t="s">
        <v>164</v>
      </c>
      <c r="C30" s="18" t="s">
        <v>837</v>
      </c>
      <c r="D30" s="17"/>
      <c r="E30" s="20" t="s">
        <v>368</v>
      </c>
      <c r="F30" s="20" t="s">
        <v>781</v>
      </c>
      <c r="G30" s="20" t="s">
        <v>782</v>
      </c>
      <c r="H30" s="20"/>
      <c r="I30" s="17" t="s">
        <v>572</v>
      </c>
      <c r="J30" s="20"/>
      <c r="K30" s="20"/>
      <c r="L30" s="20"/>
      <c r="M30" s="20" t="s">
        <v>483</v>
      </c>
      <c r="N30" s="20" t="s">
        <v>600</v>
      </c>
      <c r="O30" s="20"/>
    </row>
    <row r="31" spans="1:15" ht="14" customHeight="1">
      <c r="A31" s="17">
        <v>215</v>
      </c>
      <c r="B31" s="17" t="s">
        <v>164</v>
      </c>
      <c r="C31" s="18" t="s">
        <v>837</v>
      </c>
      <c r="D31" s="17"/>
      <c r="E31" s="20" t="s">
        <v>777</v>
      </c>
      <c r="F31" s="20" t="s">
        <v>778</v>
      </c>
      <c r="G31" s="20" t="s">
        <v>779</v>
      </c>
      <c r="H31" s="20"/>
      <c r="I31" s="17" t="s">
        <v>572</v>
      </c>
      <c r="J31" s="20"/>
      <c r="K31" s="20"/>
      <c r="L31" s="20"/>
      <c r="M31" s="20" t="s">
        <v>780</v>
      </c>
      <c r="N31" s="20"/>
      <c r="O31" s="20"/>
    </row>
    <row r="32" spans="1:15" ht="14" customHeight="1">
      <c r="A32" s="17">
        <v>214</v>
      </c>
      <c r="B32" s="17" t="s">
        <v>164</v>
      </c>
      <c r="C32" s="18" t="s">
        <v>837</v>
      </c>
      <c r="D32" s="17"/>
      <c r="E32" s="20" t="s">
        <v>774</v>
      </c>
      <c r="F32" s="20" t="s">
        <v>603</v>
      </c>
      <c r="G32" s="20" t="s">
        <v>775</v>
      </c>
      <c r="H32" s="20"/>
      <c r="I32" s="17" t="s">
        <v>572</v>
      </c>
      <c r="J32" s="20"/>
      <c r="K32" s="20"/>
      <c r="L32" s="20"/>
      <c r="M32" s="20" t="s">
        <v>776</v>
      </c>
      <c r="N32" s="20"/>
      <c r="O32" s="20"/>
    </row>
    <row r="33" spans="1:15" ht="14" customHeight="1">
      <c r="A33" s="17">
        <v>213</v>
      </c>
      <c r="B33" s="17" t="s">
        <v>164</v>
      </c>
      <c r="C33" s="18" t="s">
        <v>837</v>
      </c>
      <c r="D33" s="17"/>
      <c r="E33" s="20" t="s">
        <v>770</v>
      </c>
      <c r="F33" s="20" t="s">
        <v>771</v>
      </c>
      <c r="G33" s="20" t="s">
        <v>772</v>
      </c>
      <c r="H33" s="20"/>
      <c r="I33" s="17" t="s">
        <v>572</v>
      </c>
      <c r="J33" s="20"/>
      <c r="K33" s="20"/>
      <c r="L33" s="20"/>
      <c r="M33" s="20" t="s">
        <v>773</v>
      </c>
      <c r="N33" s="20" t="s">
        <v>600</v>
      </c>
      <c r="O33" s="20">
        <v>15226</v>
      </c>
    </row>
    <row r="34" spans="1:15" ht="14" customHeight="1">
      <c r="A34" s="17">
        <v>212</v>
      </c>
      <c r="B34" s="17" t="s">
        <v>164</v>
      </c>
      <c r="C34" s="18" t="s">
        <v>837</v>
      </c>
      <c r="D34" s="17"/>
      <c r="E34" s="20" t="s">
        <v>328</v>
      </c>
      <c r="F34" s="20" t="s">
        <v>329</v>
      </c>
      <c r="G34" s="20" t="s">
        <v>769</v>
      </c>
      <c r="H34" s="20"/>
      <c r="I34" s="17" t="s">
        <v>572</v>
      </c>
      <c r="J34" s="20"/>
      <c r="K34" s="20"/>
      <c r="L34" s="20"/>
      <c r="M34" s="20" t="s">
        <v>482</v>
      </c>
      <c r="N34" s="20" t="s">
        <v>600</v>
      </c>
      <c r="O34" s="20"/>
    </row>
    <row r="35" spans="1:15" ht="14" customHeight="1">
      <c r="A35" s="17">
        <v>211</v>
      </c>
      <c r="B35" s="17" t="s">
        <v>164</v>
      </c>
      <c r="C35" s="18" t="s">
        <v>837</v>
      </c>
      <c r="D35" s="17"/>
      <c r="E35" s="20" t="s">
        <v>301</v>
      </c>
      <c r="F35" s="20" t="s">
        <v>302</v>
      </c>
      <c r="G35" s="20" t="s">
        <v>767</v>
      </c>
      <c r="H35" s="20"/>
      <c r="I35" s="17" t="s">
        <v>572</v>
      </c>
      <c r="J35" s="20"/>
      <c r="K35" s="20"/>
      <c r="L35" s="20"/>
      <c r="M35" s="20" t="s">
        <v>768</v>
      </c>
      <c r="N35" s="20" t="s">
        <v>600</v>
      </c>
      <c r="O35" s="20"/>
    </row>
    <row r="36" spans="1:15" ht="14" customHeight="1">
      <c r="A36" s="17">
        <v>210</v>
      </c>
      <c r="B36" s="17" t="s">
        <v>164</v>
      </c>
      <c r="C36" s="18" t="s">
        <v>837</v>
      </c>
      <c r="D36" s="17"/>
      <c r="E36" s="20" t="s">
        <v>331</v>
      </c>
      <c r="F36" s="20" t="s">
        <v>332</v>
      </c>
      <c r="G36" s="20" t="s">
        <v>766</v>
      </c>
      <c r="H36" s="20"/>
      <c r="I36" s="17" t="s">
        <v>572</v>
      </c>
      <c r="J36" s="20"/>
      <c r="K36" s="20"/>
      <c r="L36" s="20"/>
      <c r="M36" s="20" t="s">
        <v>481</v>
      </c>
      <c r="N36" s="20"/>
      <c r="O36" s="20"/>
    </row>
    <row r="37" spans="1:15" ht="14" customHeight="1">
      <c r="A37" s="17">
        <v>209</v>
      </c>
      <c r="B37" s="17" t="s">
        <v>164</v>
      </c>
      <c r="C37" s="18" t="s">
        <v>837</v>
      </c>
      <c r="D37" s="17"/>
      <c r="E37" s="20" t="s">
        <v>331</v>
      </c>
      <c r="F37" s="20" t="s">
        <v>350</v>
      </c>
      <c r="G37" s="20" t="s">
        <v>765</v>
      </c>
      <c r="H37" s="20"/>
      <c r="I37" s="17" t="s">
        <v>572</v>
      </c>
      <c r="J37" s="20"/>
      <c r="K37" s="20"/>
      <c r="L37" s="20"/>
      <c r="M37" s="20" t="s">
        <v>481</v>
      </c>
      <c r="N37" s="20" t="s">
        <v>600</v>
      </c>
      <c r="O37" s="20">
        <v>15242</v>
      </c>
    </row>
    <row r="38" spans="1:15" ht="14" customHeight="1">
      <c r="A38" s="17">
        <v>208</v>
      </c>
      <c r="B38" s="17" t="s">
        <v>164</v>
      </c>
      <c r="C38" s="18" t="s">
        <v>837</v>
      </c>
      <c r="D38" s="17"/>
      <c r="E38" s="20" t="s">
        <v>761</v>
      </c>
      <c r="F38" s="20" t="s">
        <v>762</v>
      </c>
      <c r="G38" s="20" t="s">
        <v>763</v>
      </c>
      <c r="H38" s="20"/>
      <c r="I38" s="17" t="s">
        <v>572</v>
      </c>
      <c r="J38" s="20"/>
      <c r="K38" s="20"/>
      <c r="L38" s="20"/>
      <c r="M38" s="20" t="s">
        <v>764</v>
      </c>
      <c r="N38" s="20" t="s">
        <v>600</v>
      </c>
      <c r="O38" s="20"/>
    </row>
    <row r="39" spans="1:15" ht="14" customHeight="1">
      <c r="A39" s="17">
        <v>207</v>
      </c>
      <c r="B39" s="17" t="s">
        <v>164</v>
      </c>
      <c r="C39" s="18" t="s">
        <v>837</v>
      </c>
      <c r="D39" s="17"/>
      <c r="E39" s="20" t="s">
        <v>759</v>
      </c>
      <c r="F39" s="20" t="s">
        <v>760</v>
      </c>
      <c r="G39" s="20"/>
      <c r="H39" s="20"/>
      <c r="I39" s="17" t="s">
        <v>572</v>
      </c>
      <c r="J39" s="20"/>
      <c r="K39" s="20"/>
      <c r="L39" s="20"/>
      <c r="M39" s="20" t="s">
        <v>480</v>
      </c>
      <c r="N39" s="20"/>
      <c r="O39" s="20"/>
    </row>
    <row r="40" spans="1:15" ht="14" customHeight="1">
      <c r="A40" s="17">
        <v>206</v>
      </c>
      <c r="B40" s="17" t="s">
        <v>164</v>
      </c>
      <c r="C40" s="18" t="s">
        <v>837</v>
      </c>
      <c r="D40" s="17"/>
      <c r="E40" s="20" t="s">
        <v>341</v>
      </c>
      <c r="F40" s="20" t="s">
        <v>342</v>
      </c>
      <c r="G40" s="20" t="s">
        <v>758</v>
      </c>
      <c r="H40" s="20"/>
      <c r="I40" s="17" t="s">
        <v>572</v>
      </c>
      <c r="J40" s="20"/>
      <c r="K40" s="20"/>
      <c r="L40" s="20"/>
      <c r="M40" s="20" t="s">
        <v>480</v>
      </c>
      <c r="N40" s="20" t="s">
        <v>600</v>
      </c>
      <c r="O40" s="20"/>
    </row>
    <row r="41" spans="1:15" ht="14" customHeight="1">
      <c r="A41" s="17">
        <v>205</v>
      </c>
      <c r="B41" s="17" t="s">
        <v>164</v>
      </c>
      <c r="C41" s="18" t="s">
        <v>837</v>
      </c>
      <c r="D41" s="17"/>
      <c r="E41" s="20" t="s">
        <v>295</v>
      </c>
      <c r="F41" s="20" t="s">
        <v>479</v>
      </c>
      <c r="G41" s="20" t="s">
        <v>315</v>
      </c>
      <c r="H41" s="20"/>
      <c r="I41" s="17" t="s">
        <v>572</v>
      </c>
      <c r="J41" s="20"/>
      <c r="K41" s="20"/>
      <c r="L41" s="20"/>
      <c r="M41" s="20" t="s">
        <v>480</v>
      </c>
      <c r="N41" s="20" t="s">
        <v>600</v>
      </c>
      <c r="O41" s="20">
        <v>15224</v>
      </c>
    </row>
    <row r="42" spans="1:15" ht="14" customHeight="1">
      <c r="A42" s="17">
        <v>204</v>
      </c>
      <c r="B42" s="17" t="s">
        <v>164</v>
      </c>
      <c r="C42" s="18" t="s">
        <v>837</v>
      </c>
      <c r="D42" s="17"/>
      <c r="E42" s="20" t="s">
        <v>177</v>
      </c>
      <c r="F42" s="20" t="s">
        <v>442</v>
      </c>
      <c r="G42" s="20" t="s">
        <v>757</v>
      </c>
      <c r="H42" s="20"/>
      <c r="I42" s="17" t="s">
        <v>572</v>
      </c>
      <c r="J42" s="20"/>
      <c r="K42" s="20"/>
      <c r="L42" s="20"/>
      <c r="M42" s="20" t="s">
        <v>480</v>
      </c>
      <c r="N42" s="20"/>
      <c r="O42" s="20"/>
    </row>
    <row r="43" spans="1:15" ht="14" customHeight="1">
      <c r="A43" s="17">
        <v>203</v>
      </c>
      <c r="B43" s="17" t="s">
        <v>164</v>
      </c>
      <c r="C43" s="18" t="s">
        <v>837</v>
      </c>
      <c r="D43" s="17"/>
      <c r="E43" s="20" t="s">
        <v>754</v>
      </c>
      <c r="F43" s="20" t="s">
        <v>755</v>
      </c>
      <c r="G43" s="20" t="s">
        <v>756</v>
      </c>
      <c r="H43" s="20"/>
      <c r="I43" s="17" t="s">
        <v>572</v>
      </c>
      <c r="J43" s="20"/>
      <c r="K43" s="20" t="s">
        <v>675</v>
      </c>
      <c r="L43" s="20"/>
      <c r="M43" s="20" t="s">
        <v>480</v>
      </c>
      <c r="N43" s="20"/>
      <c r="O43" s="20"/>
    </row>
    <row r="44" spans="1:15" ht="14" customHeight="1">
      <c r="A44" s="17">
        <v>202</v>
      </c>
      <c r="B44" s="17" t="s">
        <v>164</v>
      </c>
      <c r="C44" s="18" t="s">
        <v>837</v>
      </c>
      <c r="D44" s="17"/>
      <c r="E44" s="20" t="s">
        <v>299</v>
      </c>
      <c r="F44" s="20" t="s">
        <v>752</v>
      </c>
      <c r="G44" s="20" t="s">
        <v>753</v>
      </c>
      <c r="H44" s="20"/>
      <c r="I44" s="17" t="s">
        <v>572</v>
      </c>
      <c r="J44" s="20"/>
      <c r="K44" s="20"/>
      <c r="L44" s="20"/>
      <c r="M44" s="20" t="s">
        <v>480</v>
      </c>
      <c r="N44" s="20"/>
      <c r="O44" s="20"/>
    </row>
    <row r="45" spans="1:15" ht="14" customHeight="1">
      <c r="A45" s="17">
        <v>201</v>
      </c>
      <c r="B45" s="17" t="s">
        <v>164</v>
      </c>
      <c r="C45" s="18" t="s">
        <v>837</v>
      </c>
      <c r="D45" s="17"/>
      <c r="E45" s="20" t="s">
        <v>750</v>
      </c>
      <c r="F45" s="20" t="s">
        <v>751</v>
      </c>
      <c r="G45" s="20"/>
      <c r="H45" s="20"/>
      <c r="I45" s="17" t="s">
        <v>572</v>
      </c>
      <c r="J45" s="20"/>
      <c r="K45" s="20"/>
      <c r="L45" s="20"/>
      <c r="M45" s="20" t="s">
        <v>480</v>
      </c>
      <c r="N45" s="20"/>
      <c r="O45" s="20">
        <v>15246</v>
      </c>
    </row>
    <row r="46" spans="1:15" ht="14" customHeight="1">
      <c r="A46" s="17">
        <v>200</v>
      </c>
      <c r="B46" s="17" t="s">
        <v>164</v>
      </c>
      <c r="C46" s="18" t="s">
        <v>837</v>
      </c>
      <c r="D46" s="17"/>
      <c r="E46" s="20" t="s">
        <v>411</v>
      </c>
      <c r="F46" s="20" t="s">
        <v>412</v>
      </c>
      <c r="G46" s="20" t="s">
        <v>748</v>
      </c>
      <c r="H46" s="20"/>
      <c r="I46" s="17" t="s">
        <v>572</v>
      </c>
      <c r="J46" s="20"/>
      <c r="K46" s="20"/>
      <c r="L46" s="20"/>
      <c r="M46" s="20" t="s">
        <v>749</v>
      </c>
      <c r="N46" s="20"/>
      <c r="O46" s="20"/>
    </row>
    <row r="47" spans="1:15" ht="14" customHeight="1">
      <c r="A47" s="17">
        <v>199</v>
      </c>
      <c r="B47" s="17" t="s">
        <v>164</v>
      </c>
      <c r="C47" s="18" t="s">
        <v>837</v>
      </c>
      <c r="D47" s="17"/>
      <c r="E47" s="20" t="s">
        <v>744</v>
      </c>
      <c r="F47" s="20" t="s">
        <v>746</v>
      </c>
      <c r="G47" s="20" t="s">
        <v>747</v>
      </c>
      <c r="H47" s="20"/>
      <c r="I47" s="17" t="s">
        <v>572</v>
      </c>
      <c r="J47" s="20"/>
      <c r="K47" s="20"/>
      <c r="L47" s="20"/>
      <c r="M47" s="20" t="s">
        <v>478</v>
      </c>
      <c r="N47" s="20" t="s">
        <v>600</v>
      </c>
      <c r="O47" s="20"/>
    </row>
    <row r="48" spans="1:15" ht="14" customHeight="1">
      <c r="A48" s="17">
        <v>198</v>
      </c>
      <c r="B48" s="17" t="s">
        <v>164</v>
      </c>
      <c r="C48" s="18" t="s">
        <v>837</v>
      </c>
      <c r="D48" s="17"/>
      <c r="E48" s="20" t="s">
        <v>744</v>
      </c>
      <c r="F48" s="20" t="s">
        <v>745</v>
      </c>
      <c r="G48" s="20" t="s">
        <v>184</v>
      </c>
      <c r="H48" s="20"/>
      <c r="I48" s="17" t="s">
        <v>572</v>
      </c>
      <c r="J48" s="20"/>
      <c r="K48" s="20"/>
      <c r="L48" s="20"/>
      <c r="M48" s="20" t="s">
        <v>478</v>
      </c>
      <c r="N48" s="20" t="s">
        <v>600</v>
      </c>
      <c r="O48" s="20"/>
    </row>
    <row r="49" spans="1:15" ht="14" customHeight="1">
      <c r="A49" s="17">
        <v>197</v>
      </c>
      <c r="B49" s="17" t="s">
        <v>164</v>
      </c>
      <c r="C49" s="18" t="s">
        <v>837</v>
      </c>
      <c r="D49" s="17"/>
      <c r="E49" s="20" t="s">
        <v>182</v>
      </c>
      <c r="F49" s="20" t="s">
        <v>742</v>
      </c>
      <c r="G49" s="20" t="s">
        <v>743</v>
      </c>
      <c r="H49" s="20"/>
      <c r="I49" s="17" t="s">
        <v>572</v>
      </c>
      <c r="J49" s="20"/>
      <c r="K49" s="20"/>
      <c r="L49" s="20"/>
      <c r="M49" s="20" t="s">
        <v>478</v>
      </c>
      <c r="N49" s="20" t="s">
        <v>600</v>
      </c>
      <c r="O49" s="20"/>
    </row>
    <row r="50" spans="1:15" ht="14" customHeight="1">
      <c r="A50" s="17">
        <v>196</v>
      </c>
      <c r="B50" s="17" t="s">
        <v>164</v>
      </c>
      <c r="C50" s="18" t="s">
        <v>837</v>
      </c>
      <c r="D50" s="17"/>
      <c r="E50" s="20" t="s">
        <v>360</v>
      </c>
      <c r="F50" s="20" t="s">
        <v>438</v>
      </c>
      <c r="G50" s="20" t="s">
        <v>741</v>
      </c>
      <c r="H50" s="20"/>
      <c r="I50" s="17" t="s">
        <v>572</v>
      </c>
      <c r="J50" s="20"/>
      <c r="K50" s="20"/>
      <c r="L50" s="20"/>
      <c r="M50" s="20" t="s">
        <v>478</v>
      </c>
      <c r="N50" s="20" t="s">
        <v>600</v>
      </c>
      <c r="O50" s="20"/>
    </row>
    <row r="51" spans="1:15" ht="14" customHeight="1">
      <c r="A51" s="17">
        <v>195</v>
      </c>
      <c r="B51" s="17" t="s">
        <v>164</v>
      </c>
      <c r="C51" s="18" t="s">
        <v>837</v>
      </c>
      <c r="D51" s="17"/>
      <c r="E51" s="20" t="s">
        <v>360</v>
      </c>
      <c r="F51" s="20" t="s">
        <v>361</v>
      </c>
      <c r="G51" s="20" t="s">
        <v>740</v>
      </c>
      <c r="H51" s="20"/>
      <c r="I51" s="17" t="s">
        <v>572</v>
      </c>
      <c r="J51" s="20"/>
      <c r="K51" s="20"/>
      <c r="L51" s="20"/>
      <c r="M51" s="20" t="s">
        <v>478</v>
      </c>
      <c r="N51" s="20" t="s">
        <v>600</v>
      </c>
      <c r="O51" s="20"/>
    </row>
    <row r="52" spans="1:15" ht="14" customHeight="1">
      <c r="A52" s="17">
        <v>194</v>
      </c>
      <c r="B52" s="17" t="s">
        <v>164</v>
      </c>
      <c r="C52" s="18" t="s">
        <v>837</v>
      </c>
      <c r="D52" s="17"/>
      <c r="E52" s="20" t="s">
        <v>477</v>
      </c>
      <c r="F52" s="20" t="s">
        <v>738</v>
      </c>
      <c r="G52" s="20" t="s">
        <v>739</v>
      </c>
      <c r="H52" s="20"/>
      <c r="I52" s="17" t="s">
        <v>572</v>
      </c>
      <c r="J52" s="20"/>
      <c r="K52" s="20"/>
      <c r="L52" s="20"/>
      <c r="M52" s="20" t="s">
        <v>478</v>
      </c>
      <c r="N52" s="20"/>
      <c r="O52" s="20"/>
    </row>
    <row r="53" spans="1:15" ht="14" customHeight="1">
      <c r="A53" s="17">
        <v>193</v>
      </c>
      <c r="B53" s="17" t="s">
        <v>164</v>
      </c>
      <c r="C53" s="18" t="s">
        <v>837</v>
      </c>
      <c r="D53" s="17"/>
      <c r="E53" s="20" t="s">
        <v>346</v>
      </c>
      <c r="F53" s="20" t="s">
        <v>347</v>
      </c>
      <c r="G53" s="20" t="s">
        <v>737</v>
      </c>
      <c r="H53" s="20"/>
      <c r="I53" s="17" t="s">
        <v>572</v>
      </c>
      <c r="J53" s="20"/>
      <c r="K53" s="20"/>
      <c r="L53" s="20"/>
      <c r="M53" s="20" t="s">
        <v>475</v>
      </c>
      <c r="N53" s="20" t="s">
        <v>600</v>
      </c>
      <c r="O53" s="20"/>
    </row>
    <row r="54" spans="1:15" ht="14" customHeight="1">
      <c r="A54" s="17">
        <v>192</v>
      </c>
      <c r="B54" s="17" t="s">
        <v>164</v>
      </c>
      <c r="C54" s="18" t="s">
        <v>837</v>
      </c>
      <c r="D54" s="17"/>
      <c r="E54" s="20" t="s">
        <v>381</v>
      </c>
      <c r="F54" s="20" t="s">
        <v>735</v>
      </c>
      <c r="G54" s="20" t="s">
        <v>736</v>
      </c>
      <c r="H54" s="20"/>
      <c r="I54" s="17" t="s">
        <v>572</v>
      </c>
      <c r="J54" s="20"/>
      <c r="K54" s="20"/>
      <c r="L54" s="20"/>
      <c r="M54" s="20" t="s">
        <v>474</v>
      </c>
      <c r="N54" s="20"/>
      <c r="O54" s="20"/>
    </row>
    <row r="55" spans="1:15" ht="14" customHeight="1">
      <c r="A55" s="17">
        <v>191</v>
      </c>
      <c r="B55" s="17" t="s">
        <v>164</v>
      </c>
      <c r="C55" s="18" t="s">
        <v>837</v>
      </c>
      <c r="D55" s="17"/>
      <c r="E55" s="20" t="s">
        <v>732</v>
      </c>
      <c r="F55" s="20" t="s">
        <v>733</v>
      </c>
      <c r="G55" s="20" t="s">
        <v>734</v>
      </c>
      <c r="H55" s="20"/>
      <c r="I55" s="17" t="s">
        <v>572</v>
      </c>
      <c r="J55" s="20"/>
      <c r="K55" s="20"/>
      <c r="L55" s="20"/>
      <c r="M55" s="20" t="s">
        <v>728</v>
      </c>
      <c r="N55" s="20"/>
      <c r="O55" s="20"/>
    </row>
    <row r="56" spans="1:15" ht="14" customHeight="1">
      <c r="A56" s="17">
        <v>190</v>
      </c>
      <c r="B56" s="17" t="s">
        <v>164</v>
      </c>
      <c r="C56" s="18" t="s">
        <v>837</v>
      </c>
      <c r="D56" s="17"/>
      <c r="E56" s="20" t="s">
        <v>729</v>
      </c>
      <c r="F56" s="20" t="s">
        <v>730</v>
      </c>
      <c r="G56" s="20" t="s">
        <v>731</v>
      </c>
      <c r="H56" s="20"/>
      <c r="I56" s="17" t="s">
        <v>572</v>
      </c>
      <c r="J56" s="20"/>
      <c r="K56" s="20"/>
      <c r="L56" s="20"/>
      <c r="M56" s="20" t="s">
        <v>728</v>
      </c>
      <c r="N56" s="20"/>
      <c r="O56" s="20"/>
    </row>
    <row r="57" spans="1:15" ht="14" customHeight="1">
      <c r="A57" s="17">
        <v>189</v>
      </c>
      <c r="B57" s="17" t="s">
        <v>164</v>
      </c>
      <c r="C57" s="18" t="s">
        <v>837</v>
      </c>
      <c r="D57" s="17"/>
      <c r="E57" s="20" t="s">
        <v>725</v>
      </c>
      <c r="F57" s="20" t="s">
        <v>726</v>
      </c>
      <c r="G57" s="20" t="s">
        <v>727</v>
      </c>
      <c r="H57" s="20"/>
      <c r="I57" s="17" t="s">
        <v>572</v>
      </c>
      <c r="J57" s="20"/>
      <c r="K57" s="20"/>
      <c r="L57" s="20"/>
      <c r="M57" s="20" t="s">
        <v>728</v>
      </c>
      <c r="N57" s="20"/>
      <c r="O57" s="20"/>
    </row>
    <row r="58" spans="1:15" ht="14" customHeight="1">
      <c r="A58" s="17">
        <v>188</v>
      </c>
      <c r="B58" s="17" t="s">
        <v>164</v>
      </c>
      <c r="C58" s="18" t="s">
        <v>837</v>
      </c>
      <c r="D58" s="17"/>
      <c r="E58" s="20" t="s">
        <v>721</v>
      </c>
      <c r="F58" s="20" t="s">
        <v>722</v>
      </c>
      <c r="G58" s="20" t="s">
        <v>723</v>
      </c>
      <c r="H58" s="20"/>
      <c r="I58" s="17" t="s">
        <v>572</v>
      </c>
      <c r="J58" s="20"/>
      <c r="K58" s="20"/>
      <c r="L58" s="20"/>
      <c r="M58" s="20" t="s">
        <v>724</v>
      </c>
      <c r="N58" s="20"/>
      <c r="O58" s="20">
        <v>15248</v>
      </c>
    </row>
    <row r="59" spans="1:15" ht="14" customHeight="1">
      <c r="A59" s="17">
        <v>187</v>
      </c>
      <c r="B59" s="17" t="s">
        <v>164</v>
      </c>
      <c r="C59" s="18" t="s">
        <v>837</v>
      </c>
      <c r="D59" s="17"/>
      <c r="E59" s="20" t="s">
        <v>472</v>
      </c>
      <c r="F59" s="20" t="s">
        <v>444</v>
      </c>
      <c r="G59" s="4" t="s">
        <v>445</v>
      </c>
      <c r="H59" s="20"/>
      <c r="I59" s="17" t="s">
        <v>572</v>
      </c>
      <c r="J59" s="20"/>
      <c r="K59" s="20"/>
      <c r="L59" s="20"/>
      <c r="M59" s="20" t="s">
        <v>473</v>
      </c>
      <c r="N59" s="20"/>
      <c r="O59" s="20"/>
    </row>
    <row r="60" spans="1:15" ht="14" customHeight="1">
      <c r="A60" s="17">
        <v>186</v>
      </c>
      <c r="B60" s="17" t="s">
        <v>164</v>
      </c>
      <c r="C60" s="18" t="s">
        <v>837</v>
      </c>
      <c r="D60" s="17"/>
      <c r="E60" s="20" t="s">
        <v>363</v>
      </c>
      <c r="F60" s="20" t="s">
        <v>350</v>
      </c>
      <c r="G60" s="20" t="s">
        <v>720</v>
      </c>
      <c r="H60" s="20"/>
      <c r="I60" s="17" t="s">
        <v>572</v>
      </c>
      <c r="J60" s="20"/>
      <c r="K60" s="20"/>
      <c r="L60" s="20"/>
      <c r="M60" s="20" t="s">
        <v>471</v>
      </c>
      <c r="N60" s="20" t="s">
        <v>600</v>
      </c>
      <c r="O60" s="20"/>
    </row>
    <row r="61" spans="1:15" ht="14" customHeight="1">
      <c r="A61" s="17">
        <v>185</v>
      </c>
      <c r="B61" s="17" t="s">
        <v>164</v>
      </c>
      <c r="C61" s="18" t="s">
        <v>837</v>
      </c>
      <c r="D61" s="17"/>
      <c r="E61" s="20" t="s">
        <v>717</v>
      </c>
      <c r="F61" s="20" t="s">
        <v>623</v>
      </c>
      <c r="G61" s="20" t="s">
        <v>718</v>
      </c>
      <c r="H61" s="20"/>
      <c r="I61" s="17" t="s">
        <v>572</v>
      </c>
      <c r="J61" s="20"/>
      <c r="K61" s="20"/>
      <c r="L61" s="20"/>
      <c r="M61" s="20" t="s">
        <v>719</v>
      </c>
      <c r="N61" s="20" t="s">
        <v>600</v>
      </c>
      <c r="O61" s="20"/>
    </row>
    <row r="62" spans="1:15" ht="14" customHeight="1">
      <c r="A62" s="17">
        <v>184</v>
      </c>
      <c r="B62" s="17" t="s">
        <v>164</v>
      </c>
      <c r="C62" s="18" t="s">
        <v>837</v>
      </c>
      <c r="D62" s="17"/>
      <c r="E62" s="20" t="s">
        <v>714</v>
      </c>
      <c r="F62" s="20" t="s">
        <v>701</v>
      </c>
      <c r="G62" s="20" t="s">
        <v>715</v>
      </c>
      <c r="H62" s="20"/>
      <c r="I62" s="17" t="s">
        <v>572</v>
      </c>
      <c r="J62" s="20"/>
      <c r="K62" s="20">
        <v>15210</v>
      </c>
      <c r="L62" s="20"/>
      <c r="M62" s="20" t="s">
        <v>716</v>
      </c>
      <c r="N62" s="20" t="s">
        <v>600</v>
      </c>
      <c r="O62" s="20"/>
    </row>
    <row r="63" spans="1:15" ht="14" customHeight="1">
      <c r="A63" s="17">
        <v>183</v>
      </c>
      <c r="B63" s="17" t="s">
        <v>164</v>
      </c>
      <c r="C63" s="18" t="s">
        <v>837</v>
      </c>
      <c r="D63" s="17"/>
      <c r="E63" s="20" t="s">
        <v>712</v>
      </c>
      <c r="F63" s="20" t="s">
        <v>82</v>
      </c>
      <c r="G63" s="20"/>
      <c r="H63" s="20"/>
      <c r="I63" s="17" t="s">
        <v>572</v>
      </c>
      <c r="J63" s="20"/>
      <c r="K63" s="20"/>
      <c r="L63" s="20"/>
      <c r="M63" s="20" t="s">
        <v>713</v>
      </c>
      <c r="N63" s="20"/>
      <c r="O63" s="20"/>
    </row>
    <row r="64" spans="1:15" ht="14" customHeight="1">
      <c r="A64" s="17">
        <v>182</v>
      </c>
      <c r="B64" s="17" t="s">
        <v>164</v>
      </c>
      <c r="C64" s="18" t="s">
        <v>837</v>
      </c>
      <c r="D64" s="17"/>
      <c r="E64" s="20" t="s">
        <v>706</v>
      </c>
      <c r="F64" s="20" t="s">
        <v>710</v>
      </c>
      <c r="G64" s="20" t="s">
        <v>711</v>
      </c>
      <c r="H64" s="20"/>
      <c r="I64" s="17" t="s">
        <v>572</v>
      </c>
      <c r="J64" s="20"/>
      <c r="K64" s="20"/>
      <c r="L64" s="20"/>
      <c r="M64" s="20" t="s">
        <v>709</v>
      </c>
      <c r="N64" s="20"/>
      <c r="O64" s="20"/>
    </row>
    <row r="65" spans="1:15" ht="14" customHeight="1">
      <c r="A65" s="17">
        <v>181</v>
      </c>
      <c r="B65" s="17" t="s">
        <v>164</v>
      </c>
      <c r="C65" s="18" t="s">
        <v>837</v>
      </c>
      <c r="D65" s="17"/>
      <c r="E65" s="20" t="s">
        <v>706</v>
      </c>
      <c r="F65" s="20" t="s">
        <v>707</v>
      </c>
      <c r="G65" s="20" t="s">
        <v>708</v>
      </c>
      <c r="H65" s="20"/>
      <c r="I65" s="17" t="s">
        <v>572</v>
      </c>
      <c r="J65" s="20"/>
      <c r="K65" s="20"/>
      <c r="L65" s="20"/>
      <c r="M65" s="20" t="s">
        <v>709</v>
      </c>
      <c r="N65" s="20"/>
      <c r="O65" s="20">
        <v>15222</v>
      </c>
    </row>
    <row r="66" spans="1:15" ht="14" customHeight="1">
      <c r="A66" s="17">
        <v>180</v>
      </c>
      <c r="B66" s="17" t="s">
        <v>164</v>
      </c>
      <c r="C66" s="18" t="s">
        <v>837</v>
      </c>
      <c r="D66" s="17"/>
      <c r="E66" s="20" t="s">
        <v>467</v>
      </c>
      <c r="F66" s="20" t="s">
        <v>252</v>
      </c>
      <c r="G66" s="20" t="s">
        <v>705</v>
      </c>
      <c r="H66" s="20"/>
      <c r="I66" s="17" t="s">
        <v>572</v>
      </c>
      <c r="J66" s="20"/>
      <c r="K66" s="20"/>
      <c r="L66" s="20"/>
      <c r="M66" s="20" t="s">
        <v>470</v>
      </c>
      <c r="N66" s="20" t="s">
        <v>600</v>
      </c>
      <c r="O66" s="20"/>
    </row>
    <row r="67" spans="1:15" ht="14" customHeight="1">
      <c r="A67" s="17">
        <v>179</v>
      </c>
      <c r="B67" s="17" t="s">
        <v>164</v>
      </c>
      <c r="C67" s="18" t="s">
        <v>837</v>
      </c>
      <c r="D67" s="17"/>
      <c r="E67" s="20" t="s">
        <v>467</v>
      </c>
      <c r="F67" s="20" t="s">
        <v>468</v>
      </c>
      <c r="G67" s="20" t="s">
        <v>704</v>
      </c>
      <c r="H67" s="20"/>
      <c r="I67" s="17" t="s">
        <v>572</v>
      </c>
      <c r="J67" s="20"/>
      <c r="K67" s="20"/>
      <c r="L67" s="20"/>
      <c r="M67" s="20" t="s">
        <v>470</v>
      </c>
      <c r="N67" s="20" t="s">
        <v>600</v>
      </c>
      <c r="O67" s="20"/>
    </row>
    <row r="68" spans="1:15" ht="14" customHeight="1">
      <c r="A68" s="17">
        <v>178</v>
      </c>
      <c r="B68" s="17" t="s">
        <v>164</v>
      </c>
      <c r="C68" s="18" t="s">
        <v>837</v>
      </c>
      <c r="D68" s="17"/>
      <c r="E68" s="20" t="s">
        <v>180</v>
      </c>
      <c r="F68" s="20" t="s">
        <v>358</v>
      </c>
      <c r="G68" s="20" t="s">
        <v>703</v>
      </c>
      <c r="H68" s="20"/>
      <c r="I68" s="17" t="s">
        <v>572</v>
      </c>
      <c r="J68" s="20"/>
      <c r="K68" s="20"/>
      <c r="L68" s="20"/>
      <c r="M68" s="20" t="s">
        <v>470</v>
      </c>
      <c r="N68" s="20" t="s">
        <v>600</v>
      </c>
      <c r="O68" s="20">
        <v>15219</v>
      </c>
    </row>
    <row r="69" spans="1:15" ht="14" customHeight="1">
      <c r="A69" s="17">
        <v>177</v>
      </c>
      <c r="B69" s="17" t="s">
        <v>164</v>
      </c>
      <c r="C69" s="18" t="s">
        <v>837</v>
      </c>
      <c r="D69" s="17"/>
      <c r="E69" s="20" t="s">
        <v>349</v>
      </c>
      <c r="F69" s="20" t="s">
        <v>701</v>
      </c>
      <c r="G69" s="20" t="s">
        <v>702</v>
      </c>
      <c r="H69" s="20"/>
      <c r="I69" s="17" t="s">
        <v>572</v>
      </c>
      <c r="J69" s="20"/>
      <c r="K69" s="20"/>
      <c r="L69" s="20"/>
      <c r="M69" s="20" t="s">
        <v>470</v>
      </c>
      <c r="N69" s="20" t="s">
        <v>600</v>
      </c>
      <c r="O69" s="20"/>
    </row>
    <row r="70" spans="1:15" ht="14" customHeight="1">
      <c r="A70" s="17">
        <v>176</v>
      </c>
      <c r="B70" s="17" t="s">
        <v>164</v>
      </c>
      <c r="C70" s="18" t="s">
        <v>837</v>
      </c>
      <c r="D70" s="17"/>
      <c r="E70" s="20" t="s">
        <v>349</v>
      </c>
      <c r="F70" s="20" t="s">
        <v>387</v>
      </c>
      <c r="G70" s="20" t="s">
        <v>700</v>
      </c>
      <c r="H70" s="20"/>
      <c r="I70" s="17" t="s">
        <v>572</v>
      </c>
      <c r="J70" s="20"/>
      <c r="K70" s="20"/>
      <c r="L70" s="20"/>
      <c r="M70" s="20" t="s">
        <v>470</v>
      </c>
      <c r="N70" s="20" t="s">
        <v>600</v>
      </c>
      <c r="O70" s="20"/>
    </row>
    <row r="71" spans="1:15" ht="14" customHeight="1">
      <c r="A71" s="17">
        <v>175</v>
      </c>
      <c r="B71" s="17" t="s">
        <v>164</v>
      </c>
      <c r="C71" s="18" t="s">
        <v>837</v>
      </c>
      <c r="D71" s="17"/>
      <c r="E71" s="20" t="s">
        <v>697</v>
      </c>
      <c r="F71" s="20" t="s">
        <v>698</v>
      </c>
      <c r="G71" s="20" t="s">
        <v>699</v>
      </c>
      <c r="H71" s="20"/>
      <c r="I71" s="17" t="s">
        <v>572</v>
      </c>
      <c r="J71" s="20"/>
      <c r="K71" s="20"/>
      <c r="L71" s="20"/>
      <c r="M71" s="20" t="s">
        <v>470</v>
      </c>
      <c r="N71" s="20" t="s">
        <v>600</v>
      </c>
      <c r="O71" s="20"/>
    </row>
    <row r="72" spans="1:15" ht="14" customHeight="1">
      <c r="A72" s="17">
        <v>174</v>
      </c>
      <c r="B72" s="17" t="s">
        <v>164</v>
      </c>
      <c r="C72" s="18" t="s">
        <v>837</v>
      </c>
      <c r="D72" s="17"/>
      <c r="E72" s="20" t="s">
        <v>694</v>
      </c>
      <c r="F72" s="20" t="s">
        <v>695</v>
      </c>
      <c r="G72" s="20" t="s">
        <v>696</v>
      </c>
      <c r="H72" s="20"/>
      <c r="I72" s="17" t="s">
        <v>572</v>
      </c>
      <c r="J72" s="20"/>
      <c r="K72" s="20"/>
      <c r="L72" s="20"/>
      <c r="M72" s="20" t="s">
        <v>470</v>
      </c>
      <c r="N72" s="20" t="s">
        <v>600</v>
      </c>
      <c r="O72" s="20">
        <v>15233</v>
      </c>
    </row>
    <row r="73" spans="1:15" ht="14" customHeight="1">
      <c r="A73" s="17">
        <v>173</v>
      </c>
      <c r="B73" s="17" t="s">
        <v>164</v>
      </c>
      <c r="C73" s="18" t="s">
        <v>837</v>
      </c>
      <c r="D73" s="17"/>
      <c r="E73" s="20" t="s">
        <v>691</v>
      </c>
      <c r="F73" s="20" t="s">
        <v>692</v>
      </c>
      <c r="G73" s="20" t="s">
        <v>693</v>
      </c>
      <c r="H73" s="20"/>
      <c r="I73" s="17" t="s">
        <v>572</v>
      </c>
      <c r="J73" s="20"/>
      <c r="K73" s="20"/>
      <c r="L73" s="20"/>
      <c r="M73" s="20" t="s">
        <v>470</v>
      </c>
      <c r="N73" s="20"/>
      <c r="O73" s="20">
        <v>15225</v>
      </c>
    </row>
    <row r="74" spans="1:15" ht="14" customHeight="1">
      <c r="A74" s="17">
        <v>172</v>
      </c>
      <c r="B74" s="17" t="s">
        <v>164</v>
      </c>
      <c r="C74" s="18" t="s">
        <v>837</v>
      </c>
      <c r="D74" s="17"/>
      <c r="E74" s="20" t="s">
        <v>280</v>
      </c>
      <c r="F74" s="20" t="s">
        <v>281</v>
      </c>
      <c r="G74" s="20" t="s">
        <v>690</v>
      </c>
      <c r="H74" s="20"/>
      <c r="I74" s="17" t="s">
        <v>572</v>
      </c>
      <c r="J74" s="20"/>
      <c r="K74" s="20"/>
      <c r="L74" s="20"/>
      <c r="M74" s="20" t="s">
        <v>470</v>
      </c>
      <c r="N74" s="20" t="s">
        <v>600</v>
      </c>
      <c r="O74" s="20"/>
    </row>
    <row r="75" spans="1:15" ht="14" customHeight="1">
      <c r="A75" s="17">
        <v>171</v>
      </c>
      <c r="B75" s="17" t="s">
        <v>164</v>
      </c>
      <c r="C75" s="18" t="s">
        <v>837</v>
      </c>
      <c r="D75" s="17"/>
      <c r="E75" s="20" t="s">
        <v>322</v>
      </c>
      <c r="F75" s="20" t="s">
        <v>323</v>
      </c>
      <c r="G75" s="20" t="s">
        <v>689</v>
      </c>
      <c r="H75" s="20"/>
      <c r="I75" s="17" t="s">
        <v>572</v>
      </c>
      <c r="J75" s="20"/>
      <c r="K75" s="20"/>
      <c r="L75" s="20"/>
      <c r="M75" s="20" t="s">
        <v>470</v>
      </c>
      <c r="N75" s="20" t="s">
        <v>600</v>
      </c>
      <c r="O75" s="20">
        <v>15216</v>
      </c>
    </row>
    <row r="76" spans="1:15" ht="14" customHeight="1">
      <c r="A76" s="17">
        <v>170</v>
      </c>
      <c r="B76" s="17" t="s">
        <v>164</v>
      </c>
      <c r="C76" s="18" t="s">
        <v>837</v>
      </c>
      <c r="D76" s="17"/>
      <c r="E76" s="20" t="s">
        <v>338</v>
      </c>
      <c r="F76" s="20" t="s">
        <v>339</v>
      </c>
      <c r="G76" s="20" t="s">
        <v>688</v>
      </c>
      <c r="H76" s="20"/>
      <c r="I76" s="17" t="s">
        <v>572</v>
      </c>
      <c r="J76" s="20"/>
      <c r="K76" s="20"/>
      <c r="L76" s="20"/>
      <c r="M76" s="20" t="s">
        <v>470</v>
      </c>
      <c r="N76" s="20" t="s">
        <v>600</v>
      </c>
      <c r="O76" s="20"/>
    </row>
    <row r="77" spans="1:15" ht="14" customHeight="1">
      <c r="A77" s="17">
        <v>169</v>
      </c>
      <c r="B77" s="17" t="s">
        <v>164</v>
      </c>
      <c r="C77" s="18" t="s">
        <v>837</v>
      </c>
      <c r="D77" s="17"/>
      <c r="E77" s="20" t="s">
        <v>423</v>
      </c>
      <c r="F77" s="20" t="s">
        <v>424</v>
      </c>
      <c r="G77" s="20" t="s">
        <v>425</v>
      </c>
      <c r="H77" s="20"/>
      <c r="I77" s="17" t="s">
        <v>572</v>
      </c>
      <c r="J77" s="20"/>
      <c r="K77" s="20"/>
      <c r="L77" s="20"/>
      <c r="M77" s="20" t="s">
        <v>466</v>
      </c>
      <c r="N77" s="20"/>
      <c r="O77" s="20"/>
    </row>
    <row r="78" spans="1:15" s="24" customFormat="1" ht="14" customHeight="1">
      <c r="A78" s="17">
        <v>168</v>
      </c>
      <c r="B78" s="17" t="s">
        <v>164</v>
      </c>
      <c r="C78" s="18" t="s">
        <v>837</v>
      </c>
      <c r="D78" s="17"/>
      <c r="E78" s="20" t="s">
        <v>687</v>
      </c>
      <c r="F78" s="20" t="s">
        <v>82</v>
      </c>
      <c r="G78" s="20"/>
      <c r="H78" s="20"/>
      <c r="I78" s="17" t="s">
        <v>572</v>
      </c>
      <c r="J78" s="20"/>
      <c r="K78" s="20"/>
      <c r="L78" s="20"/>
      <c r="M78" s="20" t="s">
        <v>466</v>
      </c>
      <c r="N78" s="20"/>
      <c r="O78" s="20"/>
    </row>
    <row r="79" spans="1:15" ht="14" customHeight="1">
      <c r="A79" s="17">
        <v>167</v>
      </c>
      <c r="B79" s="17" t="s">
        <v>164</v>
      </c>
      <c r="C79" s="18" t="s">
        <v>837</v>
      </c>
      <c r="D79" s="17"/>
      <c r="E79" s="20" t="s">
        <v>684</v>
      </c>
      <c r="F79" s="20" t="s">
        <v>685</v>
      </c>
      <c r="G79" s="20"/>
      <c r="H79" s="20"/>
      <c r="I79" s="17" t="s">
        <v>572</v>
      </c>
      <c r="J79" s="20"/>
      <c r="K79" s="20"/>
      <c r="L79" s="20"/>
      <c r="M79" s="20" t="s">
        <v>686</v>
      </c>
      <c r="N79" s="20"/>
      <c r="O79" s="20">
        <v>15249</v>
      </c>
    </row>
    <row r="80" spans="1:15" ht="14" customHeight="1">
      <c r="A80" s="17">
        <v>166</v>
      </c>
      <c r="B80" s="17" t="s">
        <v>164</v>
      </c>
      <c r="C80" s="18" t="s">
        <v>837</v>
      </c>
      <c r="D80" s="17"/>
      <c r="E80" s="20" t="s">
        <v>463</v>
      </c>
      <c r="F80" s="20" t="s">
        <v>429</v>
      </c>
      <c r="G80" s="20" t="s">
        <v>317</v>
      </c>
      <c r="H80" s="20"/>
      <c r="I80" s="17" t="s">
        <v>572</v>
      </c>
      <c r="J80" s="20"/>
      <c r="K80" s="20"/>
      <c r="L80" s="20"/>
      <c r="M80" s="20" t="s">
        <v>465</v>
      </c>
      <c r="N80" s="20" t="s">
        <v>600</v>
      </c>
      <c r="O80" s="20"/>
    </row>
    <row r="81" spans="1:15" ht="14" customHeight="1">
      <c r="A81" s="17">
        <v>165</v>
      </c>
      <c r="B81" s="17" t="s">
        <v>164</v>
      </c>
      <c r="C81" s="18" t="s">
        <v>837</v>
      </c>
      <c r="D81" s="17"/>
      <c r="E81" s="20" t="s">
        <v>681</v>
      </c>
      <c r="F81" s="20" t="s">
        <v>442</v>
      </c>
      <c r="G81" s="20" t="s">
        <v>682</v>
      </c>
      <c r="H81" s="20"/>
      <c r="I81" s="17" t="s">
        <v>572</v>
      </c>
      <c r="J81" s="20"/>
      <c r="K81" s="20"/>
      <c r="L81" s="20"/>
      <c r="M81" s="20" t="s">
        <v>683</v>
      </c>
      <c r="N81" s="20"/>
      <c r="O81" s="20"/>
    </row>
    <row r="82" spans="1:15" ht="14" customHeight="1">
      <c r="A82" s="17">
        <v>164</v>
      </c>
      <c r="B82" s="17" t="s">
        <v>164</v>
      </c>
      <c r="C82" s="18" t="s">
        <v>837</v>
      </c>
      <c r="D82" s="17"/>
      <c r="E82" s="20" t="s">
        <v>677</v>
      </c>
      <c r="F82" s="20" t="s">
        <v>678</v>
      </c>
      <c r="G82" s="20" t="s">
        <v>679</v>
      </c>
      <c r="H82" s="20"/>
      <c r="I82" s="17" t="s">
        <v>572</v>
      </c>
      <c r="J82" s="20"/>
      <c r="K82" s="20"/>
      <c r="L82" s="20"/>
      <c r="M82" s="20" t="s">
        <v>680</v>
      </c>
      <c r="N82" s="20" t="s">
        <v>600</v>
      </c>
      <c r="O82" s="20"/>
    </row>
    <row r="83" spans="1:15" ht="14" customHeight="1">
      <c r="A83" s="17">
        <v>163</v>
      </c>
      <c r="B83" s="17" t="s">
        <v>164</v>
      </c>
      <c r="C83" s="18" t="s">
        <v>837</v>
      </c>
      <c r="D83" s="17"/>
      <c r="E83" s="20" t="s">
        <v>420</v>
      </c>
      <c r="F83" s="20" t="s">
        <v>82</v>
      </c>
      <c r="G83" s="20"/>
      <c r="H83" s="20"/>
      <c r="I83" s="17" t="s">
        <v>572</v>
      </c>
      <c r="J83" s="20"/>
      <c r="K83" s="20" t="s">
        <v>675</v>
      </c>
      <c r="L83" s="20"/>
      <c r="M83" s="20" t="s">
        <v>676</v>
      </c>
      <c r="N83" s="20"/>
      <c r="O83" s="20"/>
    </row>
    <row r="84" spans="1:15" ht="14" customHeight="1">
      <c r="A84" s="17">
        <v>162</v>
      </c>
      <c r="B84" s="17" t="s">
        <v>164</v>
      </c>
      <c r="C84" s="18" t="s">
        <v>837</v>
      </c>
      <c r="D84" s="17"/>
      <c r="E84" s="20" t="s">
        <v>671</v>
      </c>
      <c r="F84" s="20" t="s">
        <v>672</v>
      </c>
      <c r="G84" s="20" t="s">
        <v>673</v>
      </c>
      <c r="H84" s="20"/>
      <c r="I84" s="17" t="s">
        <v>572</v>
      </c>
      <c r="J84" s="20"/>
      <c r="K84" s="20"/>
      <c r="L84" s="20"/>
      <c r="M84" s="20" t="s">
        <v>674</v>
      </c>
      <c r="N84" s="20" t="s">
        <v>600</v>
      </c>
      <c r="O84" s="20">
        <v>15245</v>
      </c>
    </row>
    <row r="85" spans="1:15" ht="14" customHeight="1">
      <c r="A85" s="17">
        <v>161</v>
      </c>
      <c r="B85" s="17" t="s">
        <v>164</v>
      </c>
      <c r="C85" s="18" t="s">
        <v>837</v>
      </c>
      <c r="D85" s="17"/>
      <c r="E85" s="20" t="s">
        <v>292</v>
      </c>
      <c r="F85" s="20" t="s">
        <v>293</v>
      </c>
      <c r="G85" s="20" t="s">
        <v>670</v>
      </c>
      <c r="H85" s="20"/>
      <c r="I85" s="17" t="s">
        <v>572</v>
      </c>
      <c r="J85" s="20"/>
      <c r="K85" s="20"/>
      <c r="L85" s="20"/>
      <c r="M85" s="20" t="s">
        <v>461</v>
      </c>
      <c r="N85" s="20" t="s">
        <v>600</v>
      </c>
      <c r="O85" s="20"/>
    </row>
    <row r="86" spans="1:15" ht="14" customHeight="1">
      <c r="A86" s="17">
        <v>160</v>
      </c>
      <c r="B86" s="17" t="s">
        <v>164</v>
      </c>
      <c r="C86" s="18" t="s">
        <v>837</v>
      </c>
      <c r="D86" s="17"/>
      <c r="E86" s="20" t="s">
        <v>355</v>
      </c>
      <c r="F86" s="20" t="s">
        <v>356</v>
      </c>
      <c r="G86" s="20" t="s">
        <v>357</v>
      </c>
      <c r="H86" s="20"/>
      <c r="I86" s="17" t="s">
        <v>572</v>
      </c>
      <c r="J86" s="20"/>
      <c r="K86" s="20"/>
      <c r="L86" s="20"/>
      <c r="M86" s="20" t="s">
        <v>669</v>
      </c>
      <c r="N86" s="20" t="s">
        <v>600</v>
      </c>
      <c r="O86" s="20"/>
    </row>
    <row r="87" spans="1:15" ht="14" customHeight="1">
      <c r="A87" s="17">
        <v>159</v>
      </c>
      <c r="B87" s="17" t="s">
        <v>164</v>
      </c>
      <c r="C87" s="18" t="s">
        <v>837</v>
      </c>
      <c r="D87" s="17"/>
      <c r="E87" s="20" t="s">
        <v>666</v>
      </c>
      <c r="F87" s="20" t="s">
        <v>667</v>
      </c>
      <c r="G87" s="20" t="s">
        <v>668</v>
      </c>
      <c r="H87" s="20"/>
      <c r="I87" s="17" t="s">
        <v>572</v>
      </c>
      <c r="J87" s="20"/>
      <c r="K87" s="20"/>
      <c r="L87" s="20"/>
      <c r="M87" s="20" t="s">
        <v>665</v>
      </c>
      <c r="N87" s="20"/>
      <c r="O87" s="20">
        <v>15244</v>
      </c>
    </row>
    <row r="88" spans="1:15" ht="14" customHeight="1">
      <c r="A88" s="17">
        <v>158</v>
      </c>
      <c r="B88" s="17" t="s">
        <v>164</v>
      </c>
      <c r="C88" s="18" t="s">
        <v>837</v>
      </c>
      <c r="D88" s="17"/>
      <c r="E88" s="20" t="s">
        <v>365</v>
      </c>
      <c r="F88" s="20" t="s">
        <v>366</v>
      </c>
      <c r="G88" s="20" t="s">
        <v>664</v>
      </c>
      <c r="H88" s="20"/>
      <c r="I88" s="17" t="s">
        <v>572</v>
      </c>
      <c r="J88" s="20"/>
      <c r="K88" s="20"/>
      <c r="L88" s="20"/>
      <c r="M88" s="20" t="s">
        <v>665</v>
      </c>
      <c r="N88" s="20"/>
      <c r="O88" s="20"/>
    </row>
    <row r="89" spans="1:15" ht="14" customHeight="1">
      <c r="A89" s="17">
        <v>157</v>
      </c>
      <c r="B89" s="17" t="s">
        <v>164</v>
      </c>
      <c r="C89" s="18" t="s">
        <v>837</v>
      </c>
      <c r="D89" s="17"/>
      <c r="E89" s="20" t="s">
        <v>335</v>
      </c>
      <c r="F89" s="20" t="s">
        <v>662</v>
      </c>
      <c r="G89" s="20" t="s">
        <v>663</v>
      </c>
      <c r="H89" s="20"/>
      <c r="I89" s="17" t="s">
        <v>572</v>
      </c>
      <c r="J89" s="20"/>
      <c r="K89" s="20"/>
      <c r="L89" s="20"/>
      <c r="M89" s="20" t="s">
        <v>460</v>
      </c>
      <c r="N89" s="20"/>
      <c r="O89" s="20"/>
    </row>
    <row r="90" spans="1:15" ht="14" customHeight="1">
      <c r="A90" s="17">
        <v>156</v>
      </c>
      <c r="B90" s="17" t="s">
        <v>164</v>
      </c>
      <c r="C90" s="18" t="s">
        <v>837</v>
      </c>
      <c r="D90" s="17"/>
      <c r="E90" s="20" t="s">
        <v>659</v>
      </c>
      <c r="F90" s="20" t="s">
        <v>660</v>
      </c>
      <c r="G90" s="20" t="s">
        <v>661</v>
      </c>
      <c r="H90" s="20"/>
      <c r="I90" s="17" t="s">
        <v>572</v>
      </c>
      <c r="J90" s="20"/>
      <c r="K90" s="20"/>
      <c r="L90" s="20"/>
      <c r="M90" s="20" t="s">
        <v>460</v>
      </c>
      <c r="N90" s="20" t="s">
        <v>600</v>
      </c>
      <c r="O90" s="20"/>
    </row>
    <row r="91" spans="1:15" ht="14" customHeight="1">
      <c r="A91" s="17">
        <v>155</v>
      </c>
      <c r="B91" s="17" t="s">
        <v>164</v>
      </c>
      <c r="C91" s="18" t="s">
        <v>837</v>
      </c>
      <c r="D91" s="17"/>
      <c r="E91" s="20" t="s">
        <v>655</v>
      </c>
      <c r="F91" s="20" t="s">
        <v>656</v>
      </c>
      <c r="G91" s="20" t="s">
        <v>657</v>
      </c>
      <c r="H91" s="20"/>
      <c r="I91" s="17" t="s">
        <v>572</v>
      </c>
      <c r="J91" s="20"/>
      <c r="K91" s="20"/>
      <c r="L91" s="20"/>
      <c r="M91" s="20" t="s">
        <v>658</v>
      </c>
      <c r="N91" s="20"/>
      <c r="O91" s="20">
        <v>15223</v>
      </c>
    </row>
    <row r="92" spans="1:15" ht="14" customHeight="1">
      <c r="A92" s="17">
        <v>154</v>
      </c>
      <c r="B92" s="17" t="s">
        <v>164</v>
      </c>
      <c r="C92" s="18" t="s">
        <v>837</v>
      </c>
      <c r="D92" s="17"/>
      <c r="E92" s="20" t="s">
        <v>651</v>
      </c>
      <c r="F92" s="20" t="s">
        <v>652</v>
      </c>
      <c r="G92" s="20" t="s">
        <v>653</v>
      </c>
      <c r="H92" s="20"/>
      <c r="I92" s="17" t="s">
        <v>572</v>
      </c>
      <c r="J92" s="20"/>
      <c r="K92" s="20"/>
      <c r="L92" s="20"/>
      <c r="M92" s="20" t="s">
        <v>654</v>
      </c>
      <c r="N92" s="20"/>
      <c r="O92" s="20">
        <v>15218</v>
      </c>
    </row>
    <row r="93" spans="1:15" s="24" customFormat="1" ht="14" customHeight="1">
      <c r="A93" s="17">
        <v>153</v>
      </c>
      <c r="B93" s="17" t="s">
        <v>164</v>
      </c>
      <c r="C93" s="18" t="s">
        <v>837</v>
      </c>
      <c r="D93" s="17"/>
      <c r="E93" s="20" t="s">
        <v>650</v>
      </c>
      <c r="F93" s="20" t="s">
        <v>82</v>
      </c>
      <c r="G93" s="20"/>
      <c r="H93" s="20"/>
      <c r="I93" s="17" t="s">
        <v>572</v>
      </c>
      <c r="J93" s="20"/>
      <c r="K93" s="20"/>
      <c r="L93" s="20"/>
      <c r="M93" s="20" t="s">
        <v>455</v>
      </c>
      <c r="N93" s="20"/>
      <c r="O93" s="20"/>
    </row>
    <row r="94" spans="1:15" ht="14" customHeight="1">
      <c r="A94" s="17">
        <v>152</v>
      </c>
      <c r="B94" s="17" t="s">
        <v>164</v>
      </c>
      <c r="C94" s="18" t="s">
        <v>837</v>
      </c>
      <c r="D94" s="17"/>
      <c r="E94" s="20" t="s">
        <v>647</v>
      </c>
      <c r="F94" s="20" t="s">
        <v>648</v>
      </c>
      <c r="G94" s="20" t="s">
        <v>649</v>
      </c>
      <c r="H94" s="20"/>
      <c r="I94" s="17" t="s">
        <v>572</v>
      </c>
      <c r="J94" s="20"/>
      <c r="K94" s="20"/>
      <c r="L94" s="20"/>
      <c r="M94" s="20" t="s">
        <v>455</v>
      </c>
      <c r="N94" s="20" t="s">
        <v>600</v>
      </c>
      <c r="O94" s="20"/>
    </row>
    <row r="95" spans="1:15" ht="14" customHeight="1">
      <c r="A95" s="17">
        <v>151</v>
      </c>
      <c r="B95" s="17" t="s">
        <v>164</v>
      </c>
      <c r="C95" s="18" t="s">
        <v>837</v>
      </c>
      <c r="D95" s="17"/>
      <c r="E95" s="20" t="s">
        <v>415</v>
      </c>
      <c r="F95" s="20" t="s">
        <v>645</v>
      </c>
      <c r="G95" s="20" t="s">
        <v>646</v>
      </c>
      <c r="H95" s="20"/>
      <c r="I95" s="17" t="s">
        <v>572</v>
      </c>
      <c r="J95" s="20"/>
      <c r="K95" s="20"/>
      <c r="L95" s="20"/>
      <c r="M95" s="20" t="s">
        <v>455</v>
      </c>
      <c r="N95" s="20"/>
      <c r="O95" s="20"/>
    </row>
    <row r="96" spans="1:15" ht="14" customHeight="1">
      <c r="A96" s="17">
        <v>150</v>
      </c>
      <c r="B96" s="17" t="s">
        <v>164</v>
      </c>
      <c r="C96" s="18" t="s">
        <v>837</v>
      </c>
      <c r="D96" s="17"/>
      <c r="E96" s="20" t="s">
        <v>200</v>
      </c>
      <c r="F96" s="20" t="s">
        <v>201</v>
      </c>
      <c r="G96" s="20" t="s">
        <v>644</v>
      </c>
      <c r="H96" s="20"/>
      <c r="I96" s="17" t="s">
        <v>572</v>
      </c>
      <c r="J96" s="20"/>
      <c r="K96" s="20"/>
      <c r="L96" s="20"/>
      <c r="M96" s="20" t="s">
        <v>455</v>
      </c>
      <c r="N96" s="20"/>
      <c r="O96" s="20">
        <v>15231</v>
      </c>
    </row>
    <row r="97" spans="1:15" ht="14" customHeight="1">
      <c r="A97" s="17">
        <v>149</v>
      </c>
      <c r="B97" s="17" t="s">
        <v>164</v>
      </c>
      <c r="C97" s="18" t="s">
        <v>837</v>
      </c>
      <c r="D97" s="17"/>
      <c r="E97" s="20" t="s">
        <v>352</v>
      </c>
      <c r="F97" s="20" t="s">
        <v>353</v>
      </c>
      <c r="G97" s="20" t="s">
        <v>354</v>
      </c>
      <c r="H97" s="20"/>
      <c r="I97" s="17" t="s">
        <v>572</v>
      </c>
      <c r="J97" s="20"/>
      <c r="K97" s="20"/>
      <c r="L97" s="20"/>
      <c r="M97" s="20" t="s">
        <v>455</v>
      </c>
      <c r="N97" s="20"/>
      <c r="O97" s="20"/>
    </row>
    <row r="98" spans="1:15" ht="14" customHeight="1">
      <c r="A98" s="17">
        <v>148</v>
      </c>
      <c r="B98" s="17" t="s">
        <v>164</v>
      </c>
      <c r="C98" s="18" t="s">
        <v>837</v>
      </c>
      <c r="D98" s="17"/>
      <c r="E98" s="20" t="s">
        <v>394</v>
      </c>
      <c r="F98" s="20" t="s">
        <v>405</v>
      </c>
      <c r="G98" s="20" t="s">
        <v>395</v>
      </c>
      <c r="H98" s="20"/>
      <c r="I98" s="17" t="s">
        <v>572</v>
      </c>
      <c r="J98" s="20"/>
      <c r="K98" s="20"/>
      <c r="L98" s="20"/>
      <c r="M98" s="20" t="s">
        <v>455</v>
      </c>
      <c r="N98" s="20"/>
      <c r="O98" s="20">
        <v>15232</v>
      </c>
    </row>
    <row r="99" spans="1:15" ht="14" customHeight="1">
      <c r="A99" s="17">
        <v>147</v>
      </c>
      <c r="B99" s="17" t="s">
        <v>164</v>
      </c>
      <c r="C99" s="18" t="s">
        <v>837</v>
      </c>
      <c r="D99" s="17"/>
      <c r="E99" s="20" t="s">
        <v>641</v>
      </c>
      <c r="F99" s="20" t="s">
        <v>642</v>
      </c>
      <c r="G99" s="20" t="s">
        <v>643</v>
      </c>
      <c r="H99" s="20"/>
      <c r="I99" s="17" t="s">
        <v>572</v>
      </c>
      <c r="J99" s="20"/>
      <c r="K99" s="20"/>
      <c r="L99" s="20"/>
      <c r="M99" s="20" t="s">
        <v>455</v>
      </c>
      <c r="N99" s="20" t="s">
        <v>600</v>
      </c>
      <c r="O99" s="20"/>
    </row>
    <row r="100" spans="1:15" ht="14" customHeight="1">
      <c r="A100" s="17">
        <v>146</v>
      </c>
      <c r="B100" s="17" t="s">
        <v>164</v>
      </c>
      <c r="C100" s="18" t="s">
        <v>837</v>
      </c>
      <c r="D100" s="17"/>
      <c r="E100" s="20" t="s">
        <v>638</v>
      </c>
      <c r="F100" s="20" t="s">
        <v>639</v>
      </c>
      <c r="G100" s="20" t="s">
        <v>640</v>
      </c>
      <c r="H100" s="20"/>
      <c r="I100" s="17" t="s">
        <v>572</v>
      </c>
      <c r="J100" s="20"/>
      <c r="K100" s="20"/>
      <c r="L100" s="20"/>
      <c r="M100" s="20" t="s">
        <v>455</v>
      </c>
      <c r="N100" s="20"/>
      <c r="O100" s="20"/>
    </row>
    <row r="101" spans="1:15" ht="14" customHeight="1">
      <c r="A101" s="17">
        <v>145</v>
      </c>
      <c r="B101" s="17" t="s">
        <v>164</v>
      </c>
      <c r="C101" s="18" t="s">
        <v>837</v>
      </c>
      <c r="D101" s="17"/>
      <c r="E101" s="20" t="s">
        <v>635</v>
      </c>
      <c r="F101" s="20" t="s">
        <v>636</v>
      </c>
      <c r="G101" s="20" t="s">
        <v>637</v>
      </c>
      <c r="H101" s="20"/>
      <c r="I101" s="17" t="s">
        <v>572</v>
      </c>
      <c r="J101" s="20"/>
      <c r="K101" s="20"/>
      <c r="L101" s="20"/>
      <c r="M101" s="20" t="s">
        <v>455</v>
      </c>
      <c r="N101" s="20"/>
      <c r="O101" s="20"/>
    </row>
    <row r="102" spans="1:15" ht="14" customHeight="1">
      <c r="A102" s="17">
        <v>144</v>
      </c>
      <c r="B102" s="17" t="s">
        <v>164</v>
      </c>
      <c r="C102" s="18" t="s">
        <v>837</v>
      </c>
      <c r="D102" s="17"/>
      <c r="E102" s="20" t="s">
        <v>215</v>
      </c>
      <c r="F102" s="20" t="s">
        <v>634</v>
      </c>
      <c r="G102" s="20"/>
      <c r="H102" s="20"/>
      <c r="I102" s="17" t="s">
        <v>572</v>
      </c>
      <c r="J102" s="20"/>
      <c r="K102" s="20"/>
      <c r="L102" s="20"/>
      <c r="M102" s="20" t="s">
        <v>455</v>
      </c>
      <c r="N102" s="20"/>
      <c r="O102" s="20"/>
    </row>
    <row r="103" spans="1:15" ht="14" customHeight="1">
      <c r="A103" s="17">
        <v>143</v>
      </c>
      <c r="B103" s="17" t="s">
        <v>164</v>
      </c>
      <c r="C103" s="18" t="s">
        <v>837</v>
      </c>
      <c r="D103" s="17"/>
      <c r="E103" s="20" t="s">
        <v>631</v>
      </c>
      <c r="F103" s="20" t="s">
        <v>632</v>
      </c>
      <c r="G103" s="20" t="s">
        <v>633</v>
      </c>
      <c r="H103" s="20"/>
      <c r="I103" s="17" t="s">
        <v>572</v>
      </c>
      <c r="J103" s="20"/>
      <c r="K103" s="20"/>
      <c r="L103" s="20"/>
      <c r="M103" s="20" t="s">
        <v>455</v>
      </c>
      <c r="N103" s="20" t="s">
        <v>600</v>
      </c>
      <c r="O103" s="20"/>
    </row>
    <row r="104" spans="1:15" ht="14" customHeight="1">
      <c r="A104" s="17">
        <v>142</v>
      </c>
      <c r="B104" s="17" t="s">
        <v>164</v>
      </c>
      <c r="C104" s="18" t="s">
        <v>837</v>
      </c>
      <c r="D104" s="17"/>
      <c r="E104" s="20" t="s">
        <v>432</v>
      </c>
      <c r="F104" s="20" t="s">
        <v>433</v>
      </c>
      <c r="G104" s="20" t="s">
        <v>630</v>
      </c>
      <c r="H104" s="20"/>
      <c r="I104" s="17" t="s">
        <v>572</v>
      </c>
      <c r="J104" s="20"/>
      <c r="K104" s="20"/>
      <c r="L104" s="20"/>
      <c r="M104" s="20" t="s">
        <v>455</v>
      </c>
      <c r="N104" s="20"/>
      <c r="O104" s="20"/>
    </row>
    <row r="105" spans="1:15" ht="14" customHeight="1">
      <c r="A105" s="17">
        <v>141</v>
      </c>
      <c r="B105" s="17" t="s">
        <v>164</v>
      </c>
      <c r="C105" s="18" t="s">
        <v>837</v>
      </c>
      <c r="D105" s="17"/>
      <c r="E105" s="20" t="s">
        <v>344</v>
      </c>
      <c r="F105" s="20" t="s">
        <v>628</v>
      </c>
      <c r="G105" s="20" t="s">
        <v>629</v>
      </c>
      <c r="H105" s="20"/>
      <c r="I105" s="17" t="s">
        <v>572</v>
      </c>
      <c r="J105" s="20"/>
      <c r="K105" s="20"/>
      <c r="L105" s="20"/>
      <c r="M105" s="20" t="s">
        <v>455</v>
      </c>
      <c r="N105" s="20"/>
      <c r="O105" s="20"/>
    </row>
    <row r="106" spans="1:15" s="24" customFormat="1" ht="14" customHeight="1">
      <c r="A106" s="17">
        <v>140</v>
      </c>
      <c r="B106" s="17" t="s">
        <v>164</v>
      </c>
      <c r="C106" s="18" t="s">
        <v>837</v>
      </c>
      <c r="D106" s="17"/>
      <c r="E106" s="20" t="s">
        <v>296</v>
      </c>
      <c r="F106" s="20" t="s">
        <v>627</v>
      </c>
      <c r="G106" s="20" t="s">
        <v>414</v>
      </c>
      <c r="H106" s="20"/>
      <c r="I106" s="17" t="s">
        <v>572</v>
      </c>
      <c r="J106" s="20"/>
      <c r="K106" s="20"/>
      <c r="L106" s="20"/>
      <c r="M106" s="20" t="s">
        <v>455</v>
      </c>
      <c r="N106" s="20" t="s">
        <v>600</v>
      </c>
      <c r="O106" s="20"/>
    </row>
    <row r="107" spans="1:15" ht="14" customHeight="1">
      <c r="A107" s="17">
        <v>139</v>
      </c>
      <c r="B107" s="17" t="s">
        <v>164</v>
      </c>
      <c r="C107" s="18" t="s">
        <v>837</v>
      </c>
      <c r="D107" s="17"/>
      <c r="E107" s="20" t="s">
        <v>307</v>
      </c>
      <c r="F107" s="20" t="s">
        <v>453</v>
      </c>
      <c r="G107" s="20" t="s">
        <v>626</v>
      </c>
      <c r="H107" s="20"/>
      <c r="I107" s="17" t="s">
        <v>572</v>
      </c>
      <c r="J107" s="20"/>
      <c r="K107" s="20"/>
      <c r="L107" s="20"/>
      <c r="M107" s="20" t="s">
        <v>455</v>
      </c>
      <c r="N107" s="20"/>
      <c r="O107" s="20"/>
    </row>
    <row r="108" spans="1:15" ht="14" customHeight="1">
      <c r="A108" s="17">
        <v>138</v>
      </c>
      <c r="B108" s="17" t="s">
        <v>164</v>
      </c>
      <c r="C108" s="18" t="s">
        <v>837</v>
      </c>
      <c r="D108" s="17"/>
      <c r="E108" s="20" t="s">
        <v>622</v>
      </c>
      <c r="F108" s="20" t="s">
        <v>623</v>
      </c>
      <c r="G108" s="20" t="s">
        <v>624</v>
      </c>
      <c r="H108" s="20"/>
      <c r="I108" s="17" t="s">
        <v>572</v>
      </c>
      <c r="J108" s="20"/>
      <c r="K108" s="20"/>
      <c r="L108" s="20"/>
      <c r="M108" s="20" t="s">
        <v>625</v>
      </c>
      <c r="N108" s="20"/>
      <c r="O108" s="20">
        <v>15247</v>
      </c>
    </row>
    <row r="109" spans="1:15" ht="14" customHeight="1">
      <c r="A109" s="17">
        <v>137</v>
      </c>
      <c r="B109" s="17" t="s">
        <v>164</v>
      </c>
      <c r="C109" s="18" t="s">
        <v>837</v>
      </c>
      <c r="D109" s="17"/>
      <c r="E109" s="20" t="s">
        <v>399</v>
      </c>
      <c r="F109" s="20" t="s">
        <v>400</v>
      </c>
      <c r="G109" s="20" t="s">
        <v>621</v>
      </c>
      <c r="H109" s="20"/>
      <c r="I109" s="17" t="s">
        <v>572</v>
      </c>
      <c r="J109" s="20"/>
      <c r="K109" s="20"/>
      <c r="L109" s="20"/>
      <c r="M109" s="20" t="s">
        <v>454</v>
      </c>
      <c r="N109" s="20"/>
      <c r="O109" s="20"/>
    </row>
    <row r="110" spans="1:15" ht="14" customHeight="1">
      <c r="A110" s="17">
        <v>136</v>
      </c>
      <c r="B110" s="17" t="s">
        <v>164</v>
      </c>
      <c r="C110" s="18" t="s">
        <v>837</v>
      </c>
      <c r="D110" s="17"/>
      <c r="E110" s="20" t="s">
        <v>325</v>
      </c>
      <c r="F110" s="20" t="s">
        <v>326</v>
      </c>
      <c r="G110" s="20" t="s">
        <v>620</v>
      </c>
      <c r="H110" s="20"/>
      <c r="I110" s="17" t="s">
        <v>572</v>
      </c>
      <c r="J110" s="20"/>
      <c r="K110" s="20"/>
      <c r="L110" s="20"/>
      <c r="M110" s="20" t="s">
        <v>452</v>
      </c>
      <c r="N110" s="20" t="s">
        <v>600</v>
      </c>
      <c r="O110" s="20"/>
    </row>
    <row r="111" spans="1:15" ht="14" customHeight="1">
      <c r="A111" s="17">
        <v>135</v>
      </c>
      <c r="B111" s="17" t="s">
        <v>164</v>
      </c>
      <c r="C111" s="18" t="s">
        <v>837</v>
      </c>
      <c r="D111" s="17"/>
      <c r="E111" s="20" t="s">
        <v>284</v>
      </c>
      <c r="F111" s="20" t="s">
        <v>618</v>
      </c>
      <c r="G111" s="20" t="s">
        <v>619</v>
      </c>
      <c r="H111" s="20"/>
      <c r="I111" s="17" t="s">
        <v>572</v>
      </c>
      <c r="J111" s="20"/>
      <c r="K111" s="20"/>
      <c r="L111" s="20"/>
      <c r="M111" s="20" t="s">
        <v>617</v>
      </c>
      <c r="N111" s="20"/>
      <c r="O111" s="20"/>
    </row>
    <row r="112" spans="1:15" ht="14" customHeight="1">
      <c r="A112" s="17">
        <v>134</v>
      </c>
      <c r="B112" s="17" t="s">
        <v>164</v>
      </c>
      <c r="C112" s="18" t="s">
        <v>837</v>
      </c>
      <c r="D112" s="17"/>
      <c r="E112" s="20" t="s">
        <v>289</v>
      </c>
      <c r="F112" s="20" t="s">
        <v>451</v>
      </c>
      <c r="G112" s="20" t="s">
        <v>334</v>
      </c>
      <c r="H112" s="20"/>
      <c r="I112" s="17" t="s">
        <v>572</v>
      </c>
      <c r="J112" s="20"/>
      <c r="K112" s="20"/>
      <c r="L112" s="20"/>
      <c r="M112" s="20" t="s">
        <v>617</v>
      </c>
      <c r="N112" s="20"/>
      <c r="O112" s="20"/>
    </row>
    <row r="113" spans="1:17" ht="14" customHeight="1">
      <c r="A113" s="17">
        <v>133</v>
      </c>
      <c r="B113" s="17" t="s">
        <v>164</v>
      </c>
      <c r="C113" s="18" t="s">
        <v>837</v>
      </c>
      <c r="D113" s="17"/>
      <c r="E113" s="20" t="s">
        <v>289</v>
      </c>
      <c r="F113" s="20" t="s">
        <v>616</v>
      </c>
      <c r="G113" s="20" t="s">
        <v>311</v>
      </c>
      <c r="H113" s="20"/>
      <c r="I113" s="17" t="s">
        <v>572</v>
      </c>
      <c r="J113" s="20"/>
      <c r="K113" s="20"/>
      <c r="L113" s="20"/>
      <c r="M113" s="20" t="s">
        <v>617</v>
      </c>
      <c r="N113" s="20"/>
      <c r="O113" s="20">
        <v>15215</v>
      </c>
    </row>
    <row r="114" spans="1:17" ht="14" customHeight="1">
      <c r="A114" s="17">
        <v>132</v>
      </c>
      <c r="B114" s="17" t="s">
        <v>164</v>
      </c>
      <c r="C114" s="18" t="s">
        <v>837</v>
      </c>
      <c r="D114" s="17"/>
      <c r="E114" s="20" t="s">
        <v>614</v>
      </c>
      <c r="F114" s="20" t="s">
        <v>615</v>
      </c>
      <c r="G114" s="20"/>
      <c r="H114" s="20"/>
      <c r="I114" s="17" t="s">
        <v>572</v>
      </c>
      <c r="J114" s="20"/>
      <c r="K114" s="20"/>
      <c r="L114" s="20"/>
      <c r="M114" s="20" t="s">
        <v>599</v>
      </c>
      <c r="N114" s="20"/>
      <c r="O114" s="20"/>
    </row>
    <row r="115" spans="1:17" ht="14" customHeight="1">
      <c r="A115" s="17">
        <v>131</v>
      </c>
      <c r="B115" s="17" t="s">
        <v>164</v>
      </c>
      <c r="C115" s="18" t="s">
        <v>837</v>
      </c>
      <c r="D115" s="17"/>
      <c r="E115" s="20" t="s">
        <v>397</v>
      </c>
      <c r="F115" s="20" t="s">
        <v>612</v>
      </c>
      <c r="G115" s="20" t="s">
        <v>613</v>
      </c>
      <c r="H115" s="20"/>
      <c r="I115" s="17" t="s">
        <v>572</v>
      </c>
      <c r="J115" s="20"/>
      <c r="K115" s="20"/>
      <c r="L115" s="20"/>
      <c r="M115" s="20" t="s">
        <v>599</v>
      </c>
      <c r="N115" s="20"/>
      <c r="O115" s="20">
        <v>15240</v>
      </c>
    </row>
    <row r="116" spans="1:17" ht="14" customHeight="1">
      <c r="A116" s="17">
        <v>130</v>
      </c>
      <c r="B116" s="17" t="s">
        <v>164</v>
      </c>
      <c r="C116" s="18" t="s">
        <v>837</v>
      </c>
      <c r="D116" s="17"/>
      <c r="E116" s="20" t="s">
        <v>605</v>
      </c>
      <c r="F116" s="20" t="s">
        <v>610</v>
      </c>
      <c r="G116" s="20" t="s">
        <v>611</v>
      </c>
      <c r="H116" s="20"/>
      <c r="I116" s="17" t="s">
        <v>572</v>
      </c>
      <c r="J116" s="20"/>
      <c r="K116" s="20"/>
      <c r="L116" s="20"/>
      <c r="M116" s="20" t="s">
        <v>599</v>
      </c>
      <c r="N116" s="20" t="s">
        <v>600</v>
      </c>
      <c r="O116" s="20"/>
    </row>
    <row r="117" spans="1:17" ht="14" customHeight="1">
      <c r="A117" s="17">
        <v>129</v>
      </c>
      <c r="B117" s="17" t="s">
        <v>164</v>
      </c>
      <c r="C117" s="18" t="s">
        <v>837</v>
      </c>
      <c r="D117" s="17"/>
      <c r="E117" s="20" t="s">
        <v>605</v>
      </c>
      <c r="F117" s="20" t="s">
        <v>608</v>
      </c>
      <c r="G117" s="20" t="s">
        <v>609</v>
      </c>
      <c r="H117" s="20"/>
      <c r="I117" s="17" t="s">
        <v>572</v>
      </c>
      <c r="J117" s="20"/>
      <c r="K117" s="20"/>
      <c r="L117" s="20"/>
      <c r="M117" s="20" t="s">
        <v>599</v>
      </c>
      <c r="N117" s="20" t="s">
        <v>600</v>
      </c>
      <c r="O117" s="20">
        <v>15229</v>
      </c>
    </row>
    <row r="118" spans="1:17" s="17" customFormat="1" ht="14" customHeight="1">
      <c r="A118" s="17">
        <v>128</v>
      </c>
      <c r="B118" s="17" t="s">
        <v>164</v>
      </c>
      <c r="C118" s="18" t="s">
        <v>837</v>
      </c>
      <c r="E118" s="20" t="s">
        <v>605</v>
      </c>
      <c r="F118" s="20" t="s">
        <v>606</v>
      </c>
      <c r="G118" s="20" t="s">
        <v>607</v>
      </c>
      <c r="H118" s="20"/>
      <c r="I118" s="17" t="s">
        <v>572</v>
      </c>
      <c r="J118" s="20"/>
      <c r="K118" s="20"/>
      <c r="L118" s="20"/>
      <c r="M118" s="20" t="s">
        <v>599</v>
      </c>
      <c r="N118" s="20" t="s">
        <v>600</v>
      </c>
      <c r="O118" s="20">
        <v>15214</v>
      </c>
      <c r="P118" s="20"/>
      <c r="Q118" s="20"/>
    </row>
    <row r="119" spans="1:17" s="17" customFormat="1" ht="14" customHeight="1">
      <c r="A119" s="17">
        <v>127</v>
      </c>
      <c r="B119" s="17" t="s">
        <v>164</v>
      </c>
      <c r="C119" s="18" t="s">
        <v>837</v>
      </c>
      <c r="E119" s="20" t="s">
        <v>602</v>
      </c>
      <c r="F119" s="20" t="s">
        <v>603</v>
      </c>
      <c r="G119" s="20" t="s">
        <v>604</v>
      </c>
      <c r="H119" s="20"/>
      <c r="I119" s="17" t="s">
        <v>572</v>
      </c>
      <c r="J119" s="20"/>
      <c r="K119" s="20"/>
      <c r="L119" s="20"/>
      <c r="M119" s="20" t="s">
        <v>599</v>
      </c>
      <c r="N119" s="20"/>
      <c r="O119" s="20">
        <v>15230</v>
      </c>
      <c r="P119" s="20"/>
      <c r="Q119" s="20"/>
    </row>
    <row r="120" spans="1:17" s="17" customFormat="1" ht="14" customHeight="1">
      <c r="A120" s="17">
        <v>126</v>
      </c>
      <c r="B120" s="17" t="s">
        <v>164</v>
      </c>
      <c r="C120" s="18" t="s">
        <v>837</v>
      </c>
      <c r="E120" s="20" t="s">
        <v>596</v>
      </c>
      <c r="F120" s="20" t="s">
        <v>387</v>
      </c>
      <c r="G120" s="20" t="s">
        <v>601</v>
      </c>
      <c r="H120" s="20"/>
      <c r="I120" s="17" t="s">
        <v>572</v>
      </c>
      <c r="J120" s="20"/>
      <c r="K120" s="20"/>
      <c r="L120" s="20"/>
      <c r="M120" s="20" t="s">
        <v>599</v>
      </c>
      <c r="N120" s="20"/>
      <c r="O120" s="20">
        <v>15211</v>
      </c>
      <c r="P120" s="20"/>
      <c r="Q120" s="20"/>
    </row>
    <row r="121" spans="1:17" s="17" customFormat="1" ht="14" customHeight="1">
      <c r="A121" s="17">
        <v>125</v>
      </c>
      <c r="B121" s="17" t="s">
        <v>164</v>
      </c>
      <c r="C121" s="18" t="s">
        <v>837</v>
      </c>
      <c r="E121" s="20" t="s">
        <v>596</v>
      </c>
      <c r="F121" s="20" t="s">
        <v>597</v>
      </c>
      <c r="G121" s="20" t="s">
        <v>598</v>
      </c>
      <c r="H121" s="20"/>
      <c r="I121" s="17" t="s">
        <v>572</v>
      </c>
      <c r="J121" s="20"/>
      <c r="K121" s="20"/>
      <c r="L121" s="20"/>
      <c r="M121" s="20" t="s">
        <v>599</v>
      </c>
      <c r="N121" s="20" t="s">
        <v>600</v>
      </c>
      <c r="O121" s="20"/>
      <c r="P121" s="20"/>
      <c r="Q121" s="20"/>
    </row>
    <row r="122" spans="1:17" s="17" customFormat="1" ht="14" customHeight="1">
      <c r="A122" s="17">
        <v>124</v>
      </c>
      <c r="B122" s="17" t="s">
        <v>164</v>
      </c>
      <c r="C122" s="18" t="s">
        <v>837</v>
      </c>
      <c r="E122" s="20" t="s">
        <v>185</v>
      </c>
      <c r="F122" s="20" t="s">
        <v>186</v>
      </c>
      <c r="G122" s="20" t="s">
        <v>593</v>
      </c>
      <c r="H122" s="20"/>
      <c r="I122" s="17" t="s">
        <v>572</v>
      </c>
      <c r="J122" s="20"/>
      <c r="K122" s="20" t="s">
        <v>594</v>
      </c>
      <c r="L122" s="20"/>
      <c r="M122" s="20" t="s">
        <v>595</v>
      </c>
      <c r="N122" s="20"/>
      <c r="O122" s="20"/>
      <c r="P122" s="20"/>
      <c r="Q122" s="20"/>
    </row>
    <row r="123" spans="1:17" s="17" customFormat="1" ht="14" customHeight="1">
      <c r="A123" s="17">
        <v>123</v>
      </c>
      <c r="B123" s="17" t="s">
        <v>164</v>
      </c>
      <c r="C123" s="18" t="s">
        <v>837</v>
      </c>
      <c r="E123" s="20" t="s">
        <v>590</v>
      </c>
      <c r="F123" s="20" t="s">
        <v>591</v>
      </c>
      <c r="G123" s="20" t="s">
        <v>592</v>
      </c>
      <c r="H123" s="20"/>
      <c r="I123" s="17" t="s">
        <v>572</v>
      </c>
      <c r="J123" s="20"/>
      <c r="K123" s="20"/>
      <c r="L123" s="20"/>
      <c r="M123" s="20" t="s">
        <v>589</v>
      </c>
      <c r="N123" s="20"/>
      <c r="O123" s="20"/>
      <c r="P123" s="20"/>
      <c r="Q123" s="20"/>
    </row>
    <row r="124" spans="1:17" s="17" customFormat="1" ht="14" customHeight="1">
      <c r="A124" s="17">
        <v>122</v>
      </c>
      <c r="B124" s="17" t="s">
        <v>164</v>
      </c>
      <c r="C124" s="18" t="s">
        <v>837</v>
      </c>
      <c r="E124" s="20" t="s">
        <v>373</v>
      </c>
      <c r="F124" s="20" t="s">
        <v>587</v>
      </c>
      <c r="G124" s="20" t="s">
        <v>588</v>
      </c>
      <c r="H124" s="20"/>
      <c r="I124" s="17" t="s">
        <v>572</v>
      </c>
      <c r="J124" s="20"/>
      <c r="K124" s="20"/>
      <c r="L124" s="20"/>
      <c r="M124" s="20" t="s">
        <v>589</v>
      </c>
      <c r="N124" s="20"/>
      <c r="O124" s="20"/>
      <c r="P124" s="20"/>
      <c r="Q124" s="20"/>
    </row>
    <row r="125" spans="1:17" s="17" customFormat="1" ht="14" customHeight="1">
      <c r="A125" s="17">
        <v>121</v>
      </c>
      <c r="B125" s="17" t="s">
        <v>164</v>
      </c>
      <c r="C125" s="18" t="s">
        <v>837</v>
      </c>
      <c r="E125" s="20" t="s">
        <v>370</v>
      </c>
      <c r="F125" s="20" t="s">
        <v>585</v>
      </c>
      <c r="G125" s="20" t="s">
        <v>586</v>
      </c>
      <c r="H125" s="20"/>
      <c r="I125" s="17" t="s">
        <v>572</v>
      </c>
      <c r="J125" s="20"/>
      <c r="K125" s="20"/>
      <c r="L125" s="20"/>
      <c r="M125" s="20" t="s">
        <v>584</v>
      </c>
      <c r="N125" s="20"/>
      <c r="O125" s="20"/>
      <c r="P125" s="20"/>
      <c r="Q125" s="20"/>
    </row>
    <row r="126" spans="1:17" s="17" customFormat="1" ht="14" customHeight="1">
      <c r="A126" s="17">
        <v>120</v>
      </c>
      <c r="B126" s="17" t="s">
        <v>164</v>
      </c>
      <c r="C126" s="18" t="s">
        <v>837</v>
      </c>
      <c r="E126" s="20" t="s">
        <v>370</v>
      </c>
      <c r="F126" s="20" t="s">
        <v>583</v>
      </c>
      <c r="G126" s="20" t="s">
        <v>372</v>
      </c>
      <c r="H126" s="20"/>
      <c r="I126" s="17" t="s">
        <v>572</v>
      </c>
      <c r="J126" s="20"/>
      <c r="K126" s="20"/>
      <c r="L126" s="20"/>
      <c r="M126" s="20" t="s">
        <v>584</v>
      </c>
      <c r="N126" s="20"/>
      <c r="O126" s="20"/>
      <c r="P126" s="20"/>
      <c r="Q126" s="20"/>
    </row>
    <row r="127" spans="1:17" s="17" customFormat="1" ht="14" customHeight="1">
      <c r="A127" s="17">
        <v>119</v>
      </c>
      <c r="B127" s="17" t="s">
        <v>164</v>
      </c>
      <c r="C127" s="18" t="s">
        <v>837</v>
      </c>
      <c r="E127" s="20" t="s">
        <v>577</v>
      </c>
      <c r="F127" s="20" t="s">
        <v>581</v>
      </c>
      <c r="G127" s="20" t="s">
        <v>582</v>
      </c>
      <c r="H127" s="20"/>
      <c r="I127" s="17" t="s">
        <v>572</v>
      </c>
      <c r="J127" s="20"/>
      <c r="K127" s="20"/>
      <c r="L127" s="20"/>
      <c r="M127" s="20" t="s">
        <v>580</v>
      </c>
      <c r="N127" s="20"/>
      <c r="O127" s="20">
        <v>15228</v>
      </c>
      <c r="P127" s="20"/>
      <c r="Q127" s="20"/>
    </row>
    <row r="128" spans="1:17" s="17" customFormat="1" ht="14" customHeight="1">
      <c r="A128" s="17">
        <v>118</v>
      </c>
      <c r="B128" s="17" t="s">
        <v>164</v>
      </c>
      <c r="C128" s="18" t="s">
        <v>837</v>
      </c>
      <c r="E128" s="20" t="s">
        <v>577</v>
      </c>
      <c r="F128" s="20" t="s">
        <v>578</v>
      </c>
      <c r="G128" s="20" t="s">
        <v>579</v>
      </c>
      <c r="H128" s="20"/>
      <c r="I128" s="17" t="s">
        <v>572</v>
      </c>
      <c r="J128" s="20"/>
      <c r="K128" s="20"/>
      <c r="L128" s="20"/>
      <c r="M128" s="20" t="s">
        <v>580</v>
      </c>
      <c r="N128" s="20"/>
      <c r="O128" s="20">
        <v>15221</v>
      </c>
      <c r="P128" s="20"/>
      <c r="Q128" s="20"/>
    </row>
    <row r="129" spans="1:17" s="17" customFormat="1" ht="14" customHeight="1">
      <c r="A129" s="17">
        <v>117</v>
      </c>
      <c r="B129" s="17" t="s">
        <v>164</v>
      </c>
      <c r="C129" s="18" t="s">
        <v>837</v>
      </c>
      <c r="E129" s="20" t="s">
        <v>441</v>
      </c>
      <c r="F129" s="20" t="s">
        <v>575</v>
      </c>
      <c r="G129" s="20" t="s">
        <v>576</v>
      </c>
      <c r="H129" s="20"/>
      <c r="I129" s="17" t="s">
        <v>572</v>
      </c>
      <c r="J129" s="20"/>
      <c r="K129" s="20"/>
      <c r="L129" s="20"/>
      <c r="M129" s="20" t="s">
        <v>462</v>
      </c>
      <c r="N129" s="20"/>
      <c r="O129" s="20">
        <v>15220</v>
      </c>
      <c r="P129" s="20"/>
      <c r="Q129" s="20"/>
    </row>
    <row r="130" spans="1:17" s="17" customFormat="1" ht="14" customHeight="1">
      <c r="A130" s="4">
        <v>116</v>
      </c>
      <c r="B130" s="4" t="s">
        <v>164</v>
      </c>
      <c r="C130" s="6">
        <v>42246</v>
      </c>
      <c r="D130" s="4" t="s">
        <v>60</v>
      </c>
      <c r="E130" s="4" t="s">
        <v>286</v>
      </c>
      <c r="F130" s="4" t="s">
        <v>287</v>
      </c>
      <c r="G130" s="4" t="s">
        <v>288</v>
      </c>
      <c r="H130" s="4"/>
      <c r="I130" s="4" t="s">
        <v>448</v>
      </c>
      <c r="J130" s="4"/>
      <c r="K130" s="4"/>
      <c r="L130" s="4"/>
      <c r="M130" s="4" t="s">
        <v>483</v>
      </c>
      <c r="N130" s="4"/>
      <c r="O130" s="4"/>
      <c r="P130" s="20"/>
      <c r="Q130" s="20"/>
    </row>
    <row r="131" spans="1:17" s="17" customFormat="1" ht="14" customHeight="1">
      <c r="A131" s="4">
        <v>115</v>
      </c>
      <c r="B131" s="4" t="s">
        <v>164</v>
      </c>
      <c r="C131" s="6">
        <v>42246</v>
      </c>
      <c r="D131" s="4" t="s">
        <v>60</v>
      </c>
      <c r="E131" s="4" t="s">
        <v>328</v>
      </c>
      <c r="F131" s="4" t="s">
        <v>329</v>
      </c>
      <c r="G131" s="4" t="s">
        <v>330</v>
      </c>
      <c r="H131" s="4"/>
      <c r="I131" s="4" t="s">
        <v>448</v>
      </c>
      <c r="J131" s="4"/>
      <c r="K131" s="4"/>
      <c r="L131" s="4"/>
      <c r="M131" s="4" t="s">
        <v>482</v>
      </c>
      <c r="N131" s="4"/>
      <c r="O131" s="4"/>
      <c r="P131" s="20"/>
      <c r="Q131" s="20"/>
    </row>
    <row r="132" spans="1:17" s="17" customFormat="1" ht="14" customHeight="1">
      <c r="A132" s="4">
        <v>114</v>
      </c>
      <c r="B132" s="4" t="s">
        <v>164</v>
      </c>
      <c r="C132" s="6">
        <v>42246</v>
      </c>
      <c r="D132" s="4" t="s">
        <v>60</v>
      </c>
      <c r="E132" s="4" t="s">
        <v>331</v>
      </c>
      <c r="F132" s="4" t="s">
        <v>332</v>
      </c>
      <c r="G132" s="4" t="s">
        <v>766</v>
      </c>
      <c r="H132" s="4"/>
      <c r="I132" s="4" t="s">
        <v>448</v>
      </c>
      <c r="J132" s="4"/>
      <c r="K132" s="4"/>
      <c r="L132" s="4"/>
      <c r="M132" s="4" t="s">
        <v>481</v>
      </c>
      <c r="N132" s="4"/>
      <c r="O132" s="4"/>
      <c r="P132" s="20"/>
      <c r="Q132" s="20"/>
    </row>
    <row r="133" spans="1:17" s="17" customFormat="1" ht="14" customHeight="1">
      <c r="A133" s="4">
        <v>113</v>
      </c>
      <c r="B133" s="4" t="s">
        <v>164</v>
      </c>
      <c r="C133" s="6">
        <v>42246</v>
      </c>
      <c r="D133" s="4" t="s">
        <v>60</v>
      </c>
      <c r="E133" s="4" t="s">
        <v>295</v>
      </c>
      <c r="F133" s="4" t="s">
        <v>479</v>
      </c>
      <c r="G133" s="4" t="s">
        <v>315</v>
      </c>
      <c r="H133" s="4"/>
      <c r="I133" s="4" t="s">
        <v>448</v>
      </c>
      <c r="J133" s="4"/>
      <c r="K133" s="4"/>
      <c r="L133" s="4"/>
      <c r="M133" s="4" t="s">
        <v>480</v>
      </c>
      <c r="N133" s="4"/>
      <c r="O133" s="4"/>
      <c r="P133" s="20"/>
      <c r="Q133" s="20"/>
    </row>
    <row r="134" spans="1:17" s="17" customFormat="1" ht="14" customHeight="1">
      <c r="A134" s="4">
        <v>112</v>
      </c>
      <c r="B134" s="4" t="s">
        <v>164</v>
      </c>
      <c r="C134" s="6">
        <v>42246</v>
      </c>
      <c r="D134" s="4" t="s">
        <v>60</v>
      </c>
      <c r="E134" s="4" t="s">
        <v>299</v>
      </c>
      <c r="F134" s="4" t="s">
        <v>82</v>
      </c>
      <c r="G134" s="4"/>
      <c r="H134" s="4"/>
      <c r="I134" s="4" t="s">
        <v>448</v>
      </c>
      <c r="J134" s="4"/>
      <c r="K134" s="4"/>
      <c r="L134" s="4"/>
      <c r="M134" s="4" t="s">
        <v>480</v>
      </c>
      <c r="N134" s="4"/>
      <c r="O134" s="4"/>
      <c r="P134" s="20"/>
      <c r="Q134" s="20"/>
    </row>
    <row r="135" spans="1:17" s="17" customFormat="1" ht="14" customHeight="1">
      <c r="A135" s="24">
        <v>111</v>
      </c>
      <c r="B135" s="24" t="s">
        <v>164</v>
      </c>
      <c r="C135" s="25">
        <v>42246</v>
      </c>
      <c r="D135" s="24" t="s">
        <v>60</v>
      </c>
      <c r="E135" s="24" t="s">
        <v>477</v>
      </c>
      <c r="F135" s="24" t="s">
        <v>356</v>
      </c>
      <c r="G135" s="24"/>
      <c r="H135" s="24"/>
      <c r="I135" s="24" t="s">
        <v>448</v>
      </c>
      <c r="J135" s="24"/>
      <c r="K135" s="24" t="s">
        <v>839</v>
      </c>
      <c r="L135" s="24"/>
      <c r="M135" s="24" t="s">
        <v>478</v>
      </c>
      <c r="N135" s="24"/>
      <c r="O135" s="24"/>
      <c r="P135" s="20"/>
      <c r="Q135" s="20"/>
    </row>
    <row r="136" spans="1:17" s="17" customFormat="1" ht="14" customHeight="1">
      <c r="A136" s="4">
        <v>110</v>
      </c>
      <c r="B136" s="4" t="s">
        <v>164</v>
      </c>
      <c r="C136" s="6">
        <v>42246</v>
      </c>
      <c r="D136" s="4" t="s">
        <v>60</v>
      </c>
      <c r="E136" s="4" t="s">
        <v>360</v>
      </c>
      <c r="F136" s="4" t="s">
        <v>82</v>
      </c>
      <c r="G136" s="4"/>
      <c r="H136" s="4"/>
      <c r="I136" s="4" t="s">
        <v>448</v>
      </c>
      <c r="J136" s="4"/>
      <c r="K136" s="4"/>
      <c r="L136" s="4"/>
      <c r="M136" s="4" t="s">
        <v>478</v>
      </c>
      <c r="N136" s="4"/>
      <c r="O136" s="4"/>
      <c r="P136" s="20"/>
      <c r="Q136" s="20"/>
    </row>
    <row r="137" spans="1:17" s="17" customFormat="1" ht="14" customHeight="1">
      <c r="A137" s="4">
        <v>109</v>
      </c>
      <c r="B137" s="4" t="s">
        <v>164</v>
      </c>
      <c r="C137" s="6">
        <v>42246</v>
      </c>
      <c r="D137" s="4" t="s">
        <v>60</v>
      </c>
      <c r="E137" s="4" t="s">
        <v>182</v>
      </c>
      <c r="F137" s="4" t="s">
        <v>82</v>
      </c>
      <c r="G137" s="4"/>
      <c r="H137" s="4"/>
      <c r="I137" s="4" t="s">
        <v>448</v>
      </c>
      <c r="J137" s="4"/>
      <c r="K137" s="4"/>
      <c r="L137" s="4"/>
      <c r="M137" s="4" t="s">
        <v>478</v>
      </c>
      <c r="N137" s="4"/>
      <c r="O137" s="4"/>
      <c r="P137" s="20"/>
      <c r="Q137" s="20"/>
    </row>
    <row r="138" spans="1:17" s="17" customFormat="1" ht="14" customHeight="1">
      <c r="A138" s="4">
        <v>108</v>
      </c>
      <c r="B138" s="4" t="s">
        <v>164</v>
      </c>
      <c r="C138" s="6">
        <v>42246</v>
      </c>
      <c r="D138" s="4" t="s">
        <v>60</v>
      </c>
      <c r="E138" s="4" t="s">
        <v>408</v>
      </c>
      <c r="F138" s="4" t="s">
        <v>82</v>
      </c>
      <c r="G138" s="4"/>
      <c r="H138" s="4"/>
      <c r="I138" s="4" t="s">
        <v>448</v>
      </c>
      <c r="J138" s="4"/>
      <c r="K138" s="4"/>
      <c r="L138" s="4"/>
      <c r="M138" s="4" t="s">
        <v>476</v>
      </c>
      <c r="N138" s="4"/>
      <c r="O138" s="4"/>
      <c r="P138" s="20"/>
      <c r="Q138" s="20"/>
    </row>
    <row r="139" spans="1:17" s="17" customFormat="1" ht="14" customHeight="1">
      <c r="A139" s="4">
        <v>107</v>
      </c>
      <c r="B139" s="4" t="s">
        <v>164</v>
      </c>
      <c r="C139" s="6">
        <v>42246</v>
      </c>
      <c r="D139" s="4" t="s">
        <v>60</v>
      </c>
      <c r="E139" s="4" t="s">
        <v>290</v>
      </c>
      <c r="F139" s="4" t="s">
        <v>291</v>
      </c>
      <c r="G139" s="4" t="s">
        <v>312</v>
      </c>
      <c r="H139" s="4"/>
      <c r="I139" s="4" t="s">
        <v>448</v>
      </c>
      <c r="J139" s="4"/>
      <c r="K139" s="4"/>
      <c r="L139" s="4"/>
      <c r="M139" s="4" t="s">
        <v>476</v>
      </c>
      <c r="N139" s="4"/>
      <c r="O139" s="4"/>
      <c r="P139" s="20"/>
      <c r="Q139" s="20"/>
    </row>
    <row r="140" spans="1:17" s="17" customFormat="1" ht="14" customHeight="1">
      <c r="A140" s="4">
        <v>106</v>
      </c>
      <c r="B140" s="4" t="s">
        <v>164</v>
      </c>
      <c r="C140" s="6">
        <v>42246</v>
      </c>
      <c r="D140" s="4" t="s">
        <v>60</v>
      </c>
      <c r="E140" s="4" t="s">
        <v>346</v>
      </c>
      <c r="F140" s="4" t="s">
        <v>347</v>
      </c>
      <c r="G140" s="4" t="s">
        <v>737</v>
      </c>
      <c r="H140" s="4"/>
      <c r="I140" s="4" t="s">
        <v>448</v>
      </c>
      <c r="J140" s="4"/>
      <c r="K140" s="4"/>
      <c r="L140" s="4"/>
      <c r="M140" s="21" t="s">
        <v>475</v>
      </c>
      <c r="N140" s="4"/>
      <c r="O140" s="4"/>
      <c r="P140" s="20"/>
      <c r="Q140" s="20"/>
    </row>
    <row r="141" spans="1:17" s="17" customFormat="1" ht="14" customHeight="1">
      <c r="A141" s="4">
        <v>105</v>
      </c>
      <c r="B141" s="4" t="s">
        <v>164</v>
      </c>
      <c r="C141" s="6">
        <v>42246</v>
      </c>
      <c r="D141" s="4" t="s">
        <v>60</v>
      </c>
      <c r="E141" s="4" t="s">
        <v>381</v>
      </c>
      <c r="F141" s="4" t="s">
        <v>382</v>
      </c>
      <c r="G141" s="4" t="s">
        <v>838</v>
      </c>
      <c r="H141" s="4"/>
      <c r="I141" s="4" t="s">
        <v>448</v>
      </c>
      <c r="J141" s="4"/>
      <c r="K141" s="4"/>
      <c r="L141" s="4"/>
      <c r="M141" s="4" t="s">
        <v>474</v>
      </c>
      <c r="N141" s="4"/>
      <c r="O141" s="4"/>
      <c r="P141" s="20"/>
      <c r="Q141" s="20"/>
    </row>
    <row r="142" spans="1:17" s="17" customFormat="1" ht="14" customHeight="1">
      <c r="A142" s="4">
        <v>104</v>
      </c>
      <c r="B142" s="4" t="s">
        <v>164</v>
      </c>
      <c r="C142" s="6">
        <v>42246</v>
      </c>
      <c r="D142" s="4" t="s">
        <v>60</v>
      </c>
      <c r="E142" s="4" t="s">
        <v>472</v>
      </c>
      <c r="F142" s="4" t="s">
        <v>444</v>
      </c>
      <c r="G142" s="4" t="s">
        <v>445</v>
      </c>
      <c r="H142" s="4"/>
      <c r="I142" s="4" t="s">
        <v>448</v>
      </c>
      <c r="J142" s="4"/>
      <c r="K142" s="4"/>
      <c r="L142" s="4"/>
      <c r="M142" s="4" t="s">
        <v>473</v>
      </c>
      <c r="N142" s="4"/>
      <c r="O142" s="4"/>
      <c r="P142" s="20"/>
      <c r="Q142" s="20"/>
    </row>
    <row r="143" spans="1:17" s="17" customFormat="1" ht="14" customHeight="1">
      <c r="A143" s="4">
        <v>103</v>
      </c>
      <c r="B143" s="4" t="s">
        <v>164</v>
      </c>
      <c r="C143" s="6">
        <v>42246</v>
      </c>
      <c r="D143" s="4" t="s">
        <v>60</v>
      </c>
      <c r="E143" s="4" t="s">
        <v>363</v>
      </c>
      <c r="F143" s="4" t="s">
        <v>350</v>
      </c>
      <c r="G143" s="4" t="s">
        <v>364</v>
      </c>
      <c r="H143" s="4"/>
      <c r="I143" s="4" t="s">
        <v>448</v>
      </c>
      <c r="J143" s="4"/>
      <c r="K143" s="4"/>
      <c r="L143" s="4"/>
      <c r="M143" s="4" t="s">
        <v>471</v>
      </c>
      <c r="N143" s="4"/>
      <c r="O143" s="4"/>
      <c r="P143" s="20"/>
      <c r="Q143" s="20"/>
    </row>
    <row r="144" spans="1:17" s="17" customFormat="1" ht="14" customHeight="1">
      <c r="A144" s="24">
        <v>102</v>
      </c>
      <c r="B144" s="24" t="s">
        <v>164</v>
      </c>
      <c r="C144" s="25">
        <v>42246</v>
      </c>
      <c r="D144" s="24" t="s">
        <v>60</v>
      </c>
      <c r="E144" s="24" t="s">
        <v>469</v>
      </c>
      <c r="F144" s="24" t="s">
        <v>82</v>
      </c>
      <c r="G144" s="24"/>
      <c r="H144" s="24"/>
      <c r="I144" s="24" t="s">
        <v>448</v>
      </c>
      <c r="J144" s="24"/>
      <c r="K144" s="24" t="s">
        <v>840</v>
      </c>
      <c r="L144" s="24"/>
      <c r="M144" s="24" t="s">
        <v>470</v>
      </c>
      <c r="N144" s="24"/>
      <c r="O144" s="24"/>
      <c r="P144" s="20"/>
      <c r="Q144" s="20"/>
    </row>
    <row r="145" spans="1:17" s="17" customFormat="1" ht="14" customHeight="1">
      <c r="A145" s="4">
        <v>101</v>
      </c>
      <c r="B145" s="4" t="s">
        <v>164</v>
      </c>
      <c r="C145" s="6">
        <v>42246</v>
      </c>
      <c r="D145" s="4" t="s">
        <v>60</v>
      </c>
      <c r="E145" s="4" t="s">
        <v>467</v>
      </c>
      <c r="F145" s="4" t="s">
        <v>252</v>
      </c>
      <c r="G145" s="4" t="s">
        <v>705</v>
      </c>
      <c r="H145" s="4"/>
      <c r="I145" s="4" t="s">
        <v>448</v>
      </c>
      <c r="J145" s="4"/>
      <c r="K145" s="4"/>
      <c r="L145" s="4"/>
      <c r="M145" s="4" t="s">
        <v>470</v>
      </c>
      <c r="N145" s="4"/>
      <c r="O145" s="4"/>
      <c r="P145" s="20"/>
      <c r="Q145" s="20"/>
    </row>
    <row r="146" spans="1:17" s="17" customFormat="1" ht="14" customHeight="1">
      <c r="A146" s="4">
        <v>100</v>
      </c>
      <c r="B146" s="4" t="s">
        <v>164</v>
      </c>
      <c r="C146" s="6">
        <v>42246</v>
      </c>
      <c r="D146" s="4" t="s">
        <v>60</v>
      </c>
      <c r="E146" s="4" t="s">
        <v>467</v>
      </c>
      <c r="F146" s="4" t="s">
        <v>468</v>
      </c>
      <c r="G146" s="4" t="s">
        <v>704</v>
      </c>
      <c r="H146" s="4"/>
      <c r="I146" s="4" t="s">
        <v>448</v>
      </c>
      <c r="J146" s="4"/>
      <c r="K146" s="4"/>
      <c r="L146" s="4"/>
      <c r="M146" s="4" t="s">
        <v>470</v>
      </c>
      <c r="N146" s="4"/>
      <c r="O146" s="4"/>
      <c r="P146" s="20"/>
      <c r="Q146" s="20"/>
    </row>
    <row r="147" spans="1:17" s="17" customFormat="1" ht="14" customHeight="1">
      <c r="A147" s="4">
        <v>99</v>
      </c>
      <c r="B147" s="4" t="s">
        <v>164</v>
      </c>
      <c r="C147" s="6">
        <v>42246</v>
      </c>
      <c r="D147" s="4" t="s">
        <v>60</v>
      </c>
      <c r="E147" s="4" t="s">
        <v>180</v>
      </c>
      <c r="F147" s="4" t="s">
        <v>358</v>
      </c>
      <c r="G147" s="4" t="s">
        <v>359</v>
      </c>
      <c r="H147" s="4"/>
      <c r="I147" s="4" t="s">
        <v>448</v>
      </c>
      <c r="J147" s="4"/>
      <c r="K147" s="4"/>
      <c r="L147" s="4"/>
      <c r="M147" s="4" t="s">
        <v>470</v>
      </c>
      <c r="N147" s="4"/>
      <c r="O147" s="4"/>
      <c r="P147" s="20"/>
      <c r="Q147" s="20"/>
    </row>
    <row r="148" spans="1:17" s="17" customFormat="1" ht="14" customHeight="1">
      <c r="A148" s="4">
        <v>98</v>
      </c>
      <c r="B148" s="4" t="s">
        <v>164</v>
      </c>
      <c r="C148" s="6">
        <v>42246</v>
      </c>
      <c r="D148" s="4" t="s">
        <v>60</v>
      </c>
      <c r="E148" s="4" t="s">
        <v>322</v>
      </c>
      <c r="F148" s="4" t="s">
        <v>323</v>
      </c>
      <c r="G148" s="4" t="s">
        <v>324</v>
      </c>
      <c r="H148" s="4"/>
      <c r="I148" s="4" t="s">
        <v>448</v>
      </c>
      <c r="J148" s="4"/>
      <c r="K148" s="4"/>
      <c r="L148" s="4"/>
      <c r="M148" s="4" t="s">
        <v>470</v>
      </c>
      <c r="N148" s="4"/>
      <c r="O148" s="4"/>
      <c r="P148" s="20"/>
      <c r="Q148" s="20"/>
    </row>
    <row r="149" spans="1:17" s="17" customFormat="1" ht="14" customHeight="1">
      <c r="A149" s="4">
        <v>97</v>
      </c>
      <c r="B149" s="4" t="s">
        <v>164</v>
      </c>
      <c r="C149" s="6">
        <v>42246</v>
      </c>
      <c r="D149" s="4" t="s">
        <v>60</v>
      </c>
      <c r="E149" s="4" t="s">
        <v>423</v>
      </c>
      <c r="F149" s="4" t="s">
        <v>424</v>
      </c>
      <c r="G149" s="4" t="s">
        <v>425</v>
      </c>
      <c r="H149" s="4"/>
      <c r="I149" s="4" t="s">
        <v>448</v>
      </c>
      <c r="J149" s="4"/>
      <c r="K149" s="4"/>
      <c r="L149" s="4"/>
      <c r="M149" s="4" t="s">
        <v>466</v>
      </c>
      <c r="N149" s="4"/>
      <c r="O149" s="4"/>
      <c r="P149" s="20"/>
      <c r="Q149" s="20"/>
    </row>
    <row r="150" spans="1:17" s="17" customFormat="1" ht="14" customHeight="1">
      <c r="A150" s="24">
        <v>96</v>
      </c>
      <c r="B150" s="24" t="s">
        <v>164</v>
      </c>
      <c r="C150" s="25">
        <v>42246</v>
      </c>
      <c r="D150" s="24" t="s">
        <v>60</v>
      </c>
      <c r="E150" s="24" t="s">
        <v>463</v>
      </c>
      <c r="F150" s="24" t="s">
        <v>464</v>
      </c>
      <c r="G150" s="24"/>
      <c r="H150" s="24"/>
      <c r="I150" s="24" t="s">
        <v>448</v>
      </c>
      <c r="J150" s="24"/>
      <c r="K150" s="24" t="s">
        <v>840</v>
      </c>
      <c r="L150" s="24"/>
      <c r="M150" s="24" t="s">
        <v>465</v>
      </c>
      <c r="N150" s="24"/>
      <c r="O150" s="24"/>
      <c r="P150" s="20"/>
      <c r="Q150" s="20"/>
    </row>
    <row r="151" spans="1:17" s="17" customFormat="1" ht="14" customHeight="1">
      <c r="A151" s="16">
        <v>95</v>
      </c>
      <c r="B151" s="16" t="s">
        <v>164</v>
      </c>
      <c r="C151" s="28">
        <v>42246</v>
      </c>
      <c r="D151" s="16" t="s">
        <v>60</v>
      </c>
      <c r="E151" s="16" t="s">
        <v>441</v>
      </c>
      <c r="F151" s="16" t="s">
        <v>442</v>
      </c>
      <c r="G151" s="16"/>
      <c r="H151" s="16"/>
      <c r="I151" s="16" t="s">
        <v>448</v>
      </c>
      <c r="J151" s="16"/>
      <c r="K151" s="16"/>
      <c r="L151" s="16"/>
      <c r="M151" s="16" t="s">
        <v>462</v>
      </c>
      <c r="N151" s="16"/>
      <c r="O151" s="16"/>
      <c r="P151" s="20"/>
      <c r="Q151" s="20"/>
    </row>
    <row r="152" spans="1:17" s="17" customFormat="1" ht="14" customHeight="1">
      <c r="A152" s="4">
        <v>94</v>
      </c>
      <c r="B152" s="4" t="s">
        <v>164</v>
      </c>
      <c r="C152" s="6">
        <v>42246</v>
      </c>
      <c r="D152" s="4" t="s">
        <v>60</v>
      </c>
      <c r="E152" s="4" t="s">
        <v>292</v>
      </c>
      <c r="F152" s="4" t="s">
        <v>293</v>
      </c>
      <c r="G152" s="4" t="s">
        <v>313</v>
      </c>
      <c r="H152" s="4"/>
      <c r="I152" s="4" t="s">
        <v>448</v>
      </c>
      <c r="J152" s="4"/>
      <c r="K152" s="4"/>
      <c r="L152" s="4"/>
      <c r="M152" s="4" t="s">
        <v>461</v>
      </c>
      <c r="N152" s="4"/>
      <c r="O152" s="4"/>
      <c r="P152" s="20"/>
      <c r="Q152" s="20"/>
    </row>
    <row r="153" spans="1:17" s="17" customFormat="1" ht="14" customHeight="1">
      <c r="A153" s="24">
        <v>93</v>
      </c>
      <c r="B153" s="24" t="s">
        <v>164</v>
      </c>
      <c r="C153" s="25">
        <v>42246</v>
      </c>
      <c r="D153" s="24" t="s">
        <v>60</v>
      </c>
      <c r="E153" s="24" t="s">
        <v>458</v>
      </c>
      <c r="F153" s="24" t="s">
        <v>459</v>
      </c>
      <c r="G153" s="24"/>
      <c r="H153" s="24"/>
      <c r="I153" s="24" t="s">
        <v>448</v>
      </c>
      <c r="J153" s="24"/>
      <c r="K153" s="24" t="s">
        <v>840</v>
      </c>
      <c r="L153" s="24"/>
      <c r="M153" s="24" t="s">
        <v>460</v>
      </c>
      <c r="N153" s="24"/>
      <c r="O153" s="24"/>
      <c r="P153" s="20"/>
      <c r="Q153" s="20"/>
    </row>
    <row r="154" spans="1:17" s="17" customFormat="1" ht="14" customHeight="1">
      <c r="A154" s="16">
        <v>92</v>
      </c>
      <c r="B154" s="16" t="s">
        <v>164</v>
      </c>
      <c r="C154" s="28">
        <v>42246</v>
      </c>
      <c r="D154" s="16" t="s">
        <v>60</v>
      </c>
      <c r="E154" s="16" t="s">
        <v>435</v>
      </c>
      <c r="F154" s="16" t="s">
        <v>457</v>
      </c>
      <c r="G154" s="16"/>
      <c r="H154" s="16"/>
      <c r="I154" s="16" t="s">
        <v>448</v>
      </c>
      <c r="J154" s="16"/>
      <c r="K154" s="16"/>
      <c r="L154" s="16"/>
      <c r="M154" s="16" t="s">
        <v>455</v>
      </c>
      <c r="N154" s="16"/>
      <c r="O154" s="16"/>
      <c r="P154" s="20"/>
      <c r="Q154" s="20"/>
    </row>
    <row r="155" spans="1:17" s="17" customFormat="1" ht="14" customHeight="1">
      <c r="A155" s="24">
        <v>91</v>
      </c>
      <c r="B155" s="24" t="s">
        <v>164</v>
      </c>
      <c r="C155" s="25">
        <v>42246</v>
      </c>
      <c r="D155" s="24" t="s">
        <v>60</v>
      </c>
      <c r="E155" s="24" t="s">
        <v>415</v>
      </c>
      <c r="F155" s="24" t="s">
        <v>456</v>
      </c>
      <c r="G155" s="24"/>
      <c r="H155" s="24"/>
      <c r="I155" s="24" t="s">
        <v>448</v>
      </c>
      <c r="J155" s="24"/>
      <c r="K155" s="24" t="s">
        <v>840</v>
      </c>
      <c r="L155" s="24"/>
      <c r="M155" s="24" t="s">
        <v>455</v>
      </c>
      <c r="N155" s="24"/>
      <c r="O155" s="24"/>
      <c r="P155" s="20"/>
      <c r="Q155" s="20"/>
    </row>
    <row r="156" spans="1:17" s="17" customFormat="1" ht="14" customHeight="1">
      <c r="A156" s="4">
        <v>90</v>
      </c>
      <c r="B156" s="4" t="s">
        <v>164</v>
      </c>
      <c r="C156" s="6">
        <v>42246</v>
      </c>
      <c r="D156" s="4" t="s">
        <v>60</v>
      </c>
      <c r="E156" s="4" t="s">
        <v>394</v>
      </c>
      <c r="F156" s="4" t="s">
        <v>405</v>
      </c>
      <c r="G156" s="4" t="s">
        <v>395</v>
      </c>
      <c r="H156" s="4"/>
      <c r="I156" s="4" t="s">
        <v>448</v>
      </c>
      <c r="J156" s="4"/>
      <c r="K156" s="4"/>
      <c r="L156" s="4"/>
      <c r="M156" s="4" t="s">
        <v>455</v>
      </c>
      <c r="N156" s="4"/>
      <c r="O156" s="4"/>
      <c r="P156" s="20"/>
      <c r="Q156" s="20"/>
    </row>
    <row r="157" spans="1:17" s="17" customFormat="1" ht="14" customHeight="1">
      <c r="A157" s="4">
        <v>89</v>
      </c>
      <c r="B157" s="4" t="s">
        <v>164</v>
      </c>
      <c r="C157" s="6">
        <v>42246</v>
      </c>
      <c r="D157" s="4" t="s">
        <v>60</v>
      </c>
      <c r="E157" s="4" t="s">
        <v>432</v>
      </c>
      <c r="F157" s="4" t="s">
        <v>433</v>
      </c>
      <c r="G157" s="4"/>
      <c r="H157" s="4"/>
      <c r="I157" s="4" t="s">
        <v>448</v>
      </c>
      <c r="J157" s="4"/>
      <c r="K157" s="4"/>
      <c r="L157" s="4"/>
      <c r="M157" s="4" t="s">
        <v>455</v>
      </c>
      <c r="N157" s="4"/>
      <c r="O157" s="4"/>
      <c r="P157" s="20"/>
      <c r="Q157" s="20"/>
    </row>
    <row r="158" spans="1:17" s="17" customFormat="1" ht="14" customHeight="1">
      <c r="A158" s="4">
        <v>88</v>
      </c>
      <c r="B158" s="4" t="s">
        <v>164</v>
      </c>
      <c r="C158" s="6">
        <v>42246</v>
      </c>
      <c r="D158" s="4" t="s">
        <v>60</v>
      </c>
      <c r="E158" s="4" t="s">
        <v>296</v>
      </c>
      <c r="F158" s="4" t="s">
        <v>297</v>
      </c>
      <c r="G158" s="4" t="s">
        <v>414</v>
      </c>
      <c r="H158" s="4"/>
      <c r="I158" s="4" t="s">
        <v>448</v>
      </c>
      <c r="J158" s="4"/>
      <c r="K158" s="4"/>
      <c r="L158" s="4"/>
      <c r="M158" s="4" t="s">
        <v>455</v>
      </c>
      <c r="N158" s="4"/>
      <c r="O158" s="4"/>
      <c r="P158" s="20"/>
      <c r="Q158" s="20"/>
    </row>
    <row r="159" spans="1:17" s="17" customFormat="1" ht="14" customHeight="1">
      <c r="A159" s="4">
        <v>87</v>
      </c>
      <c r="B159" s="4" t="s">
        <v>164</v>
      </c>
      <c r="C159" s="6">
        <v>42246</v>
      </c>
      <c r="D159" s="4" t="s">
        <v>60</v>
      </c>
      <c r="E159" s="4" t="s">
        <v>307</v>
      </c>
      <c r="F159" s="4" t="s">
        <v>453</v>
      </c>
      <c r="G159" s="4" t="s">
        <v>308</v>
      </c>
      <c r="H159" s="4"/>
      <c r="I159" s="4" t="s">
        <v>448</v>
      </c>
      <c r="J159" s="4"/>
      <c r="K159" s="4"/>
      <c r="L159" s="4"/>
      <c r="M159" s="4" t="s">
        <v>455</v>
      </c>
      <c r="N159" s="4"/>
      <c r="O159" s="4"/>
      <c r="P159" s="20"/>
      <c r="Q159" s="20"/>
    </row>
    <row r="160" spans="1:17" s="17" customFormat="1" ht="14" customHeight="1">
      <c r="A160" s="4">
        <v>86</v>
      </c>
      <c r="B160" s="4" t="s">
        <v>164</v>
      </c>
      <c r="C160" s="6">
        <v>42246</v>
      </c>
      <c r="D160" s="4" t="s">
        <v>60</v>
      </c>
      <c r="E160" s="4" t="s">
        <v>399</v>
      </c>
      <c r="F160" s="4" t="s">
        <v>400</v>
      </c>
      <c r="G160" s="4" t="s">
        <v>621</v>
      </c>
      <c r="H160" s="4"/>
      <c r="I160" s="4" t="s">
        <v>448</v>
      </c>
      <c r="J160" s="4"/>
      <c r="K160" s="4"/>
      <c r="L160" s="4"/>
      <c r="M160" s="4" t="s">
        <v>454</v>
      </c>
      <c r="N160" s="4"/>
      <c r="O160" s="4"/>
      <c r="P160" s="20"/>
      <c r="Q160" s="20"/>
    </row>
    <row r="161" spans="1:17" s="17" customFormat="1" ht="14" customHeight="1">
      <c r="A161" s="4">
        <v>85</v>
      </c>
      <c r="B161" s="4" t="s">
        <v>164</v>
      </c>
      <c r="C161" s="6">
        <v>42246</v>
      </c>
      <c r="D161" s="4" t="s">
        <v>60</v>
      </c>
      <c r="E161" s="4" t="s">
        <v>325</v>
      </c>
      <c r="F161" s="4" t="s">
        <v>326</v>
      </c>
      <c r="G161" s="4"/>
      <c r="H161" s="4"/>
      <c r="I161" s="4" t="s">
        <v>448</v>
      </c>
      <c r="J161" s="4"/>
      <c r="K161" s="4"/>
      <c r="L161" s="4"/>
      <c r="M161" s="4" t="s">
        <v>452</v>
      </c>
      <c r="N161" s="4"/>
      <c r="O161" s="4"/>
      <c r="P161" s="20"/>
      <c r="Q161" s="20"/>
    </row>
    <row r="162" spans="1:17" s="17" customFormat="1" ht="14" customHeight="1">
      <c r="A162" s="4">
        <v>84</v>
      </c>
      <c r="B162" s="4" t="s">
        <v>164</v>
      </c>
      <c r="C162" s="6">
        <v>42246</v>
      </c>
      <c r="D162" s="4" t="s">
        <v>60</v>
      </c>
      <c r="E162" s="4" t="s">
        <v>284</v>
      </c>
      <c r="F162" s="4" t="s">
        <v>285</v>
      </c>
      <c r="G162" s="4" t="s">
        <v>310</v>
      </c>
      <c r="H162" s="4"/>
      <c r="I162" s="4" t="s">
        <v>448</v>
      </c>
      <c r="J162" s="4"/>
      <c r="K162" s="4"/>
      <c r="L162" s="4"/>
      <c r="M162" s="22" t="s">
        <v>450</v>
      </c>
      <c r="N162" s="4"/>
      <c r="O162" s="4"/>
      <c r="P162" s="20"/>
      <c r="Q162" s="20"/>
    </row>
    <row r="163" spans="1:17" s="17" customFormat="1" ht="14" customHeight="1">
      <c r="A163" s="4">
        <v>83</v>
      </c>
      <c r="B163" s="4" t="s">
        <v>164</v>
      </c>
      <c r="C163" s="6">
        <v>42246</v>
      </c>
      <c r="D163" s="4" t="s">
        <v>60</v>
      </c>
      <c r="E163" s="4" t="s">
        <v>289</v>
      </c>
      <c r="F163" s="4" t="s">
        <v>451</v>
      </c>
      <c r="G163" s="4" t="s">
        <v>334</v>
      </c>
      <c r="H163" s="4"/>
      <c r="I163" s="4" t="s">
        <v>448</v>
      </c>
      <c r="J163" s="4"/>
      <c r="K163" s="4"/>
      <c r="L163" s="4"/>
      <c r="M163" s="22" t="s">
        <v>450</v>
      </c>
      <c r="N163" s="4"/>
      <c r="O163" s="4"/>
      <c r="P163" s="20"/>
      <c r="Q163" s="20"/>
    </row>
    <row r="164" spans="1:17" s="17" customFormat="1" ht="14" customHeight="1">
      <c r="A164" s="4">
        <v>82</v>
      </c>
      <c r="B164" s="4" t="s">
        <v>164</v>
      </c>
      <c r="C164" s="6">
        <v>42246</v>
      </c>
      <c r="D164" s="4" t="s">
        <v>244</v>
      </c>
      <c r="E164" s="4" t="s">
        <v>177</v>
      </c>
      <c r="F164" s="4" t="s">
        <v>178</v>
      </c>
      <c r="G164" s="4" t="s">
        <v>446</v>
      </c>
      <c r="H164" s="4"/>
      <c r="I164" s="4"/>
      <c r="J164" s="4"/>
      <c r="K164" s="4"/>
      <c r="L164" s="4"/>
      <c r="M164" s="4"/>
      <c r="N164" s="4"/>
      <c r="O164" s="4"/>
      <c r="P164" s="20"/>
      <c r="Q164" s="20"/>
    </row>
    <row r="165" spans="1:17" s="17" customFormat="1" ht="14" customHeight="1">
      <c r="A165" s="4">
        <v>81</v>
      </c>
      <c r="B165" s="4" t="s">
        <v>164</v>
      </c>
      <c r="C165" s="6">
        <v>42246</v>
      </c>
      <c r="D165" s="4" t="s">
        <v>244</v>
      </c>
      <c r="E165" s="4" t="s">
        <v>472</v>
      </c>
      <c r="F165" s="4" t="s">
        <v>444</v>
      </c>
      <c r="G165" s="4" t="s">
        <v>445</v>
      </c>
      <c r="H165" s="4"/>
      <c r="I165" s="4"/>
      <c r="J165" s="4"/>
      <c r="K165" s="4"/>
      <c r="L165" s="4"/>
      <c r="M165" s="4"/>
      <c r="N165" s="4"/>
      <c r="O165" s="4"/>
      <c r="P165" s="20"/>
      <c r="Q165" s="20"/>
    </row>
    <row r="166" spans="1:17" s="17" customFormat="1" ht="14" customHeight="1">
      <c r="A166" s="4">
        <v>80</v>
      </c>
      <c r="B166" s="4" t="s">
        <v>164</v>
      </c>
      <c r="C166" s="6">
        <v>42246</v>
      </c>
      <c r="D166" s="4" t="s">
        <v>244</v>
      </c>
      <c r="E166" s="4" t="s">
        <v>441</v>
      </c>
      <c r="F166" s="4" t="s">
        <v>442</v>
      </c>
      <c r="G166" s="4" t="s">
        <v>443</v>
      </c>
      <c r="H166" s="4"/>
      <c r="I166" s="4"/>
      <c r="J166" s="4"/>
      <c r="K166" s="4"/>
      <c r="L166" s="4"/>
      <c r="M166" s="4"/>
      <c r="N166" s="4"/>
      <c r="O166" s="4"/>
      <c r="P166" s="20"/>
      <c r="Q166" s="20"/>
    </row>
    <row r="167" spans="1:17" s="17" customFormat="1" ht="14" customHeight="1">
      <c r="A167" s="4">
        <v>79</v>
      </c>
      <c r="B167" s="4" t="s">
        <v>164</v>
      </c>
      <c r="C167" s="6">
        <v>42246</v>
      </c>
      <c r="D167" s="4" t="s">
        <v>244</v>
      </c>
      <c r="E167" s="4" t="s">
        <v>389</v>
      </c>
      <c r="F167" s="4" t="s">
        <v>440</v>
      </c>
      <c r="G167" s="4"/>
      <c r="H167" s="4"/>
      <c r="I167" s="4"/>
      <c r="J167" s="4"/>
      <c r="K167" s="4"/>
      <c r="L167" s="4"/>
      <c r="M167" s="4"/>
      <c r="N167" s="4"/>
      <c r="O167" s="4"/>
      <c r="P167" s="20"/>
      <c r="Q167" s="20"/>
    </row>
    <row r="168" spans="1:17" s="17" customFormat="1" ht="14" customHeight="1">
      <c r="A168" s="4">
        <v>78</v>
      </c>
      <c r="B168" s="4" t="s">
        <v>164</v>
      </c>
      <c r="C168" s="6">
        <v>42246</v>
      </c>
      <c r="D168" s="4" t="s">
        <v>244</v>
      </c>
      <c r="E168" s="4" t="s">
        <v>360</v>
      </c>
      <c r="F168" s="4" t="s">
        <v>438</v>
      </c>
      <c r="G168" s="4" t="s">
        <v>439</v>
      </c>
      <c r="H168" s="4"/>
      <c r="I168" s="4"/>
      <c r="J168" s="4"/>
      <c r="K168" s="4"/>
      <c r="L168" s="4"/>
      <c r="M168" s="4"/>
      <c r="N168" s="4"/>
      <c r="O168" s="4"/>
      <c r="P168" s="20"/>
      <c r="Q168" s="20"/>
    </row>
    <row r="169" spans="1:17" s="17" customFormat="1" ht="14" customHeight="1">
      <c r="A169" s="4">
        <v>77</v>
      </c>
      <c r="B169" s="4" t="s">
        <v>164</v>
      </c>
      <c r="C169" s="6">
        <v>42246</v>
      </c>
      <c r="D169" s="4" t="s">
        <v>244</v>
      </c>
      <c r="E169" s="4" t="s">
        <v>360</v>
      </c>
      <c r="F169" s="4" t="s">
        <v>361</v>
      </c>
      <c r="G169" s="4" t="s">
        <v>437</v>
      </c>
      <c r="H169" s="4"/>
      <c r="I169" s="4"/>
      <c r="J169" s="4"/>
      <c r="K169" s="4"/>
      <c r="L169" s="4"/>
      <c r="M169" s="4"/>
      <c r="N169" s="4"/>
      <c r="O169" s="4"/>
      <c r="P169" s="20"/>
      <c r="Q169" s="20"/>
    </row>
    <row r="170" spans="1:17" s="17" customFormat="1" ht="14" customHeight="1">
      <c r="A170" s="4">
        <v>76</v>
      </c>
      <c r="B170" s="4" t="s">
        <v>164</v>
      </c>
      <c r="C170" s="6">
        <v>42246</v>
      </c>
      <c r="D170" s="4" t="s">
        <v>244</v>
      </c>
      <c r="E170" s="4" t="s">
        <v>435</v>
      </c>
      <c r="F170" s="4" t="s">
        <v>457</v>
      </c>
      <c r="G170" s="4" t="s">
        <v>436</v>
      </c>
      <c r="H170" s="4"/>
      <c r="I170" s="4"/>
      <c r="J170" s="4"/>
      <c r="K170" s="4"/>
      <c r="L170" s="4"/>
      <c r="M170" s="4"/>
      <c r="N170" s="4"/>
      <c r="O170" s="4"/>
      <c r="P170" s="20"/>
      <c r="Q170" s="20"/>
    </row>
    <row r="171" spans="1:17" s="17" customFormat="1" ht="14" customHeight="1">
      <c r="A171" s="4">
        <v>75</v>
      </c>
      <c r="B171" s="4" t="s">
        <v>164</v>
      </c>
      <c r="C171" s="6">
        <v>42246</v>
      </c>
      <c r="D171" s="4" t="s">
        <v>244</v>
      </c>
      <c r="E171" s="4" t="s">
        <v>432</v>
      </c>
      <c r="F171" s="4" t="s">
        <v>433</v>
      </c>
      <c r="G171" s="4" t="s">
        <v>434</v>
      </c>
      <c r="H171" s="4"/>
      <c r="I171" s="4"/>
      <c r="J171" s="4"/>
      <c r="K171" s="4"/>
      <c r="L171" s="4"/>
      <c r="M171" s="4"/>
      <c r="N171" s="4"/>
      <c r="O171" s="4"/>
      <c r="P171" s="20"/>
      <c r="Q171" s="20"/>
    </row>
    <row r="172" spans="1:17" s="17" customFormat="1" ht="14" customHeight="1">
      <c r="A172" s="4">
        <v>74</v>
      </c>
      <c r="B172" s="4" t="s">
        <v>164</v>
      </c>
      <c r="C172" s="6">
        <v>42246</v>
      </c>
      <c r="D172" s="4" t="s">
        <v>244</v>
      </c>
      <c r="E172" s="4" t="s">
        <v>804</v>
      </c>
      <c r="F172" s="4" t="s">
        <v>306</v>
      </c>
      <c r="G172" s="4" t="s">
        <v>321</v>
      </c>
      <c r="H172" s="4"/>
      <c r="I172" s="4"/>
      <c r="J172" s="4"/>
      <c r="K172" s="4"/>
      <c r="L172" s="4"/>
      <c r="M172" s="4"/>
      <c r="N172" s="4"/>
      <c r="O172" s="4"/>
      <c r="P172" s="20"/>
      <c r="Q172" s="20"/>
    </row>
    <row r="173" spans="1:17" s="30" customFormat="1" ht="14" customHeight="1">
      <c r="A173" s="4">
        <v>73</v>
      </c>
      <c r="B173" s="4" t="s">
        <v>164</v>
      </c>
      <c r="C173" s="6">
        <v>42246</v>
      </c>
      <c r="D173" s="4" t="s">
        <v>244</v>
      </c>
      <c r="E173" s="23" t="s">
        <v>799</v>
      </c>
      <c r="F173" s="23" t="s">
        <v>431</v>
      </c>
      <c r="G173" s="4" t="s">
        <v>320</v>
      </c>
      <c r="H173" s="4"/>
      <c r="I173" s="4"/>
      <c r="J173" s="4"/>
      <c r="K173" s="4"/>
      <c r="L173" s="4"/>
      <c r="M173" s="4"/>
      <c r="N173" s="4"/>
      <c r="O173" s="4"/>
      <c r="P173" s="29"/>
      <c r="Q173" s="29"/>
    </row>
    <row r="174" spans="1:17" s="17" customFormat="1" ht="14" customHeight="1">
      <c r="A174" s="4">
        <v>72</v>
      </c>
      <c r="B174" s="4" t="s">
        <v>164</v>
      </c>
      <c r="C174" s="6">
        <v>42246</v>
      </c>
      <c r="D174" s="4" t="s">
        <v>244</v>
      </c>
      <c r="E174" s="4" t="s">
        <v>408</v>
      </c>
      <c r="F174" s="4" t="s">
        <v>409</v>
      </c>
      <c r="G174" s="4" t="s">
        <v>410</v>
      </c>
      <c r="H174" s="4"/>
      <c r="I174" s="4"/>
      <c r="J174" s="4"/>
      <c r="K174" s="4"/>
      <c r="L174" s="4"/>
      <c r="M174" s="4"/>
      <c r="N174" s="4"/>
      <c r="O174" s="4"/>
      <c r="P174" s="20"/>
      <c r="Q174" s="20"/>
    </row>
    <row r="175" spans="1:17" s="17" customFormat="1" ht="14" customHeight="1">
      <c r="A175" s="4">
        <v>71</v>
      </c>
      <c r="B175" s="4" t="s">
        <v>164</v>
      </c>
      <c r="C175" s="6">
        <v>42246</v>
      </c>
      <c r="D175" s="4" t="s">
        <v>244</v>
      </c>
      <c r="E175" s="4" t="s">
        <v>463</v>
      </c>
      <c r="F175" s="4" t="s">
        <v>429</v>
      </c>
      <c r="G175" s="4" t="s">
        <v>298</v>
      </c>
      <c r="H175" s="4"/>
      <c r="I175" s="4"/>
      <c r="J175" s="4"/>
      <c r="K175" s="4"/>
      <c r="L175" s="4"/>
      <c r="M175" s="4"/>
      <c r="N175" s="4"/>
      <c r="O175" s="4"/>
      <c r="P175" s="20"/>
      <c r="Q175" s="20"/>
    </row>
    <row r="176" spans="1:17" s="17" customFormat="1" ht="14" customHeight="1">
      <c r="A176" s="4">
        <v>70</v>
      </c>
      <c r="B176" s="4" t="s">
        <v>164</v>
      </c>
      <c r="C176" s="6">
        <v>42246</v>
      </c>
      <c r="D176" s="4" t="s">
        <v>244</v>
      </c>
      <c r="E176" s="4" t="s">
        <v>427</v>
      </c>
      <c r="F176" s="4" t="s">
        <v>426</v>
      </c>
      <c r="G176" s="4" t="s">
        <v>428</v>
      </c>
      <c r="H176" s="4"/>
      <c r="I176" s="4"/>
      <c r="J176" s="4"/>
      <c r="K176" s="4" t="s">
        <v>430</v>
      </c>
      <c r="L176" s="4"/>
      <c r="M176" s="4"/>
      <c r="N176" s="4"/>
      <c r="O176" s="4"/>
      <c r="P176" s="20"/>
      <c r="Q176" s="20"/>
    </row>
    <row r="177" spans="1:17" s="17" customFormat="1" ht="14" customHeight="1">
      <c r="A177" s="4">
        <v>69</v>
      </c>
      <c r="B177" s="4" t="s">
        <v>164</v>
      </c>
      <c r="C177" s="6">
        <v>42246</v>
      </c>
      <c r="D177" s="4" t="s">
        <v>244</v>
      </c>
      <c r="E177" s="4" t="s">
        <v>423</v>
      </c>
      <c r="F177" s="4" t="s">
        <v>424</v>
      </c>
      <c r="G177" s="4" t="s">
        <v>425</v>
      </c>
      <c r="H177" s="4"/>
      <c r="I177" s="4"/>
      <c r="J177" s="4"/>
      <c r="K177" s="4"/>
      <c r="L177" s="4"/>
      <c r="M177" s="4"/>
      <c r="N177" s="4"/>
      <c r="O177" s="4"/>
      <c r="P177" s="20"/>
      <c r="Q177" s="20"/>
    </row>
    <row r="178" spans="1:17" s="17" customFormat="1" ht="14" customHeight="1">
      <c r="A178" s="4">
        <v>68</v>
      </c>
      <c r="B178" s="4" t="s">
        <v>164</v>
      </c>
      <c r="C178" s="6">
        <v>42246</v>
      </c>
      <c r="D178" s="4" t="s">
        <v>244</v>
      </c>
      <c r="E178" s="4" t="s">
        <v>420</v>
      </c>
      <c r="F178" s="4" t="s">
        <v>421</v>
      </c>
      <c r="G178" s="4" t="s">
        <v>422</v>
      </c>
      <c r="H178" s="4"/>
      <c r="I178" s="4"/>
      <c r="J178" s="4"/>
      <c r="K178" s="4"/>
      <c r="L178" s="4"/>
      <c r="M178" s="4"/>
      <c r="N178" s="4"/>
      <c r="O178" s="4"/>
      <c r="P178" s="20"/>
      <c r="Q178" s="20"/>
    </row>
    <row r="179" spans="1:17" s="17" customFormat="1" ht="14" customHeight="1">
      <c r="A179" s="4">
        <v>67</v>
      </c>
      <c r="B179" s="4" t="s">
        <v>164</v>
      </c>
      <c r="C179" s="6">
        <v>42246</v>
      </c>
      <c r="D179" s="4" t="s">
        <v>244</v>
      </c>
      <c r="E179" s="4" t="s">
        <v>299</v>
      </c>
      <c r="F179" s="4" t="s">
        <v>300</v>
      </c>
      <c r="G179" s="4" t="s">
        <v>318</v>
      </c>
      <c r="H179" s="4"/>
      <c r="I179" s="4"/>
      <c r="J179" s="4"/>
      <c r="K179" s="4"/>
      <c r="L179" s="4"/>
      <c r="M179" s="4"/>
      <c r="N179" s="4"/>
      <c r="O179" s="4"/>
      <c r="P179" s="20"/>
      <c r="Q179" s="20"/>
    </row>
    <row r="180" spans="1:17" s="17" customFormat="1" ht="14" customHeight="1">
      <c r="A180" s="4">
        <v>66</v>
      </c>
      <c r="B180" s="4" t="s">
        <v>164</v>
      </c>
      <c r="C180" s="6">
        <v>42246</v>
      </c>
      <c r="D180" s="4" t="s">
        <v>244</v>
      </c>
      <c r="E180" s="4" t="s">
        <v>417</v>
      </c>
      <c r="F180" s="4" t="s">
        <v>418</v>
      </c>
      <c r="G180" s="4" t="s">
        <v>419</v>
      </c>
      <c r="H180" s="4"/>
      <c r="I180" s="4"/>
      <c r="J180" s="4"/>
      <c r="K180" s="4"/>
      <c r="L180" s="4"/>
      <c r="M180" s="4"/>
      <c r="N180" s="4"/>
      <c r="O180" s="4"/>
      <c r="P180" s="20"/>
      <c r="Q180" s="20"/>
    </row>
    <row r="181" spans="1:17" s="17" customFormat="1" ht="14" customHeight="1">
      <c r="A181" s="4">
        <v>65</v>
      </c>
      <c r="B181" s="4" t="s">
        <v>164</v>
      </c>
      <c r="C181" s="6">
        <v>42246</v>
      </c>
      <c r="D181" s="4" t="s">
        <v>244</v>
      </c>
      <c r="E181" s="4" t="s">
        <v>415</v>
      </c>
      <c r="F181" s="4" t="s">
        <v>329</v>
      </c>
      <c r="G181" s="4" t="s">
        <v>416</v>
      </c>
      <c r="H181" s="4"/>
      <c r="I181" s="4"/>
      <c r="J181" s="4"/>
      <c r="K181" s="4"/>
      <c r="L181" s="4"/>
      <c r="M181" s="4"/>
      <c r="N181" s="4"/>
      <c r="O181" s="4"/>
      <c r="P181" s="20"/>
      <c r="Q181" s="20"/>
    </row>
    <row r="182" spans="1:17" s="17" customFormat="1" ht="14" customHeight="1">
      <c r="A182" s="4">
        <v>64</v>
      </c>
      <c r="B182" s="4" t="s">
        <v>164</v>
      </c>
      <c r="C182" s="6">
        <v>42246</v>
      </c>
      <c r="D182" s="4" t="s">
        <v>244</v>
      </c>
      <c r="E182" s="4" t="s">
        <v>296</v>
      </c>
      <c r="F182" s="4" t="s">
        <v>297</v>
      </c>
      <c r="G182" s="4" t="s">
        <v>414</v>
      </c>
      <c r="H182" s="4"/>
      <c r="I182" s="4"/>
      <c r="J182" s="4"/>
      <c r="K182" s="4"/>
      <c r="L182" s="4"/>
      <c r="M182" s="4"/>
      <c r="N182" s="4"/>
      <c r="O182" s="4"/>
      <c r="P182" s="20"/>
      <c r="Q182" s="20"/>
    </row>
    <row r="183" spans="1:17" s="17" customFormat="1" ht="14" customHeight="1">
      <c r="A183" s="4">
        <v>63</v>
      </c>
      <c r="B183" s="4" t="s">
        <v>164</v>
      </c>
      <c r="C183" s="6">
        <v>42246</v>
      </c>
      <c r="D183" s="4" t="s">
        <v>244</v>
      </c>
      <c r="E183" s="4" t="s">
        <v>325</v>
      </c>
      <c r="F183" s="4" t="s">
        <v>326</v>
      </c>
      <c r="G183" s="4" t="s">
        <v>327</v>
      </c>
      <c r="H183" s="4"/>
      <c r="I183" s="4"/>
      <c r="J183" s="4"/>
      <c r="K183" s="4"/>
      <c r="L183" s="4"/>
      <c r="M183" s="4"/>
      <c r="N183" s="4"/>
      <c r="O183" s="4"/>
      <c r="P183" s="20"/>
      <c r="Q183" s="20"/>
    </row>
    <row r="184" spans="1:17" s="17" customFormat="1" ht="14" customHeight="1">
      <c r="A184" s="4">
        <v>62</v>
      </c>
      <c r="B184" s="4" t="s">
        <v>164</v>
      </c>
      <c r="C184" s="6">
        <v>42246</v>
      </c>
      <c r="D184" s="4" t="s">
        <v>36</v>
      </c>
      <c r="E184" s="4" t="s">
        <v>411</v>
      </c>
      <c r="F184" s="4" t="s">
        <v>412</v>
      </c>
      <c r="G184" s="4" t="s">
        <v>413</v>
      </c>
      <c r="H184" s="4"/>
      <c r="I184" s="4"/>
      <c r="J184" s="4" t="s">
        <v>401</v>
      </c>
      <c r="K184" s="4"/>
      <c r="L184" s="4"/>
      <c r="M184" s="4"/>
      <c r="N184" s="4"/>
      <c r="O184" s="4"/>
      <c r="P184" s="20"/>
      <c r="Q184" s="20"/>
    </row>
    <row r="185" spans="1:17" s="17" customFormat="1" ht="14" customHeight="1">
      <c r="A185" s="4">
        <v>61</v>
      </c>
      <c r="B185" s="4" t="s">
        <v>164</v>
      </c>
      <c r="C185" s="6">
        <v>42246</v>
      </c>
      <c r="D185" s="4" t="s">
        <v>36</v>
      </c>
      <c r="E185" s="4" t="s">
        <v>408</v>
      </c>
      <c r="F185" s="4" t="s">
        <v>409</v>
      </c>
      <c r="G185" s="4" t="s">
        <v>410</v>
      </c>
      <c r="H185" s="4"/>
      <c r="I185" s="4"/>
      <c r="J185" s="4" t="s">
        <v>401</v>
      </c>
      <c r="K185" s="4"/>
      <c r="L185" s="4"/>
      <c r="M185" s="4"/>
      <c r="N185" s="4"/>
      <c r="O185" s="4"/>
      <c r="P185" s="20"/>
      <c r="Q185" s="20"/>
    </row>
    <row r="186" spans="1:17" s="17" customFormat="1" ht="14" customHeight="1">
      <c r="A186" s="4">
        <v>60</v>
      </c>
      <c r="B186" s="4" t="s">
        <v>164</v>
      </c>
      <c r="C186" s="6">
        <v>42246</v>
      </c>
      <c r="D186" s="4" t="s">
        <v>36</v>
      </c>
      <c r="E186" s="4" t="s">
        <v>352</v>
      </c>
      <c r="F186" s="4" t="s">
        <v>353</v>
      </c>
      <c r="G186" s="4" t="s">
        <v>354</v>
      </c>
      <c r="H186" s="4"/>
      <c r="I186" s="4"/>
      <c r="J186" s="4" t="s">
        <v>401</v>
      </c>
      <c r="K186" s="4"/>
      <c r="L186" s="4"/>
      <c r="M186" s="4"/>
      <c r="N186" s="4"/>
      <c r="O186" s="4"/>
      <c r="P186" s="20"/>
      <c r="Q186" s="20"/>
    </row>
    <row r="187" spans="1:17" s="17" customFormat="1" ht="14" customHeight="1">
      <c r="A187" s="4">
        <v>59</v>
      </c>
      <c r="B187" s="4" t="s">
        <v>164</v>
      </c>
      <c r="C187" s="6">
        <v>42246</v>
      </c>
      <c r="D187" s="4" t="s">
        <v>36</v>
      </c>
      <c r="E187" s="4" t="s">
        <v>406</v>
      </c>
      <c r="F187" s="4" t="s">
        <v>374</v>
      </c>
      <c r="G187" s="4" t="s">
        <v>407</v>
      </c>
      <c r="H187" s="4"/>
      <c r="I187" s="4"/>
      <c r="J187" s="4" t="s">
        <v>401</v>
      </c>
      <c r="K187" s="4"/>
      <c r="L187" s="4"/>
      <c r="M187" s="4"/>
      <c r="N187" s="4"/>
      <c r="O187" s="4"/>
      <c r="P187" s="20"/>
      <c r="Q187" s="20"/>
    </row>
    <row r="188" spans="1:17" s="17" customFormat="1" ht="14" customHeight="1">
      <c r="A188" s="4">
        <v>58</v>
      </c>
      <c r="B188" s="4" t="s">
        <v>164</v>
      </c>
      <c r="C188" s="6">
        <v>42246</v>
      </c>
      <c r="D188" s="4" t="s">
        <v>36</v>
      </c>
      <c r="E188" s="4" t="s">
        <v>394</v>
      </c>
      <c r="F188" s="4" t="s">
        <v>405</v>
      </c>
      <c r="G188" s="4" t="s">
        <v>395</v>
      </c>
      <c r="H188" s="4"/>
      <c r="I188" s="4"/>
      <c r="J188" s="4" t="s">
        <v>404</v>
      </c>
      <c r="K188" s="4"/>
      <c r="L188" s="4"/>
      <c r="M188" s="4"/>
      <c r="N188" s="4"/>
      <c r="O188" s="4"/>
      <c r="P188" s="20"/>
      <c r="Q188" s="20"/>
    </row>
    <row r="189" spans="1:17" s="17" customFormat="1" ht="14" customHeight="1">
      <c r="A189" s="4">
        <v>57</v>
      </c>
      <c r="B189" s="4" t="s">
        <v>164</v>
      </c>
      <c r="C189" s="6">
        <v>42246</v>
      </c>
      <c r="D189" s="4" t="s">
        <v>36</v>
      </c>
      <c r="E189" s="4" t="s">
        <v>402</v>
      </c>
      <c r="F189" s="4" t="s">
        <v>82</v>
      </c>
      <c r="G189" s="4" t="s">
        <v>403</v>
      </c>
      <c r="H189" s="4"/>
      <c r="I189" s="4"/>
      <c r="J189" s="4" t="s">
        <v>404</v>
      </c>
      <c r="K189" s="4"/>
      <c r="L189" s="4"/>
      <c r="M189" s="4"/>
      <c r="N189" s="4"/>
      <c r="O189" s="4"/>
      <c r="P189" s="20"/>
      <c r="Q189" s="20"/>
    </row>
    <row r="190" spans="1:17" s="17" customFormat="1" ht="14" customHeight="1">
      <c r="A190" s="4">
        <v>56</v>
      </c>
      <c r="B190" s="4" t="s">
        <v>164</v>
      </c>
      <c r="C190" s="6">
        <v>42246</v>
      </c>
      <c r="D190" s="4" t="s">
        <v>36</v>
      </c>
      <c r="E190" s="4" t="s">
        <v>399</v>
      </c>
      <c r="F190" s="4" t="s">
        <v>400</v>
      </c>
      <c r="G190" s="4" t="s">
        <v>621</v>
      </c>
      <c r="H190" s="4"/>
      <c r="I190" s="4"/>
      <c r="J190" s="4" t="s">
        <v>401</v>
      </c>
      <c r="K190" s="4"/>
      <c r="L190" s="4"/>
      <c r="M190" s="4"/>
      <c r="N190" s="4"/>
      <c r="O190" s="4"/>
      <c r="P190" s="20"/>
      <c r="Q190" s="20"/>
    </row>
    <row r="191" spans="1:17" s="17" customFormat="1" ht="14" customHeight="1">
      <c r="A191" s="4">
        <v>55</v>
      </c>
      <c r="B191" s="4" t="s">
        <v>164</v>
      </c>
      <c r="C191" s="6">
        <v>42246</v>
      </c>
      <c r="D191" s="4" t="s">
        <v>176</v>
      </c>
      <c r="E191" s="4" t="s">
        <v>397</v>
      </c>
      <c r="F191" s="4" t="s">
        <v>612</v>
      </c>
      <c r="G191" s="4" t="s">
        <v>398</v>
      </c>
      <c r="H191" s="4">
        <v>12</v>
      </c>
      <c r="I191" s="4"/>
      <c r="J191" s="4"/>
      <c r="K191" s="4"/>
      <c r="L191" s="4"/>
      <c r="M191" s="4"/>
      <c r="N191" s="4"/>
      <c r="O191" s="4"/>
      <c r="P191" s="20"/>
      <c r="Q191" s="20"/>
    </row>
    <row r="192" spans="1:17" s="17" customFormat="1" ht="14" customHeight="1">
      <c r="A192" s="4">
        <v>54</v>
      </c>
      <c r="B192" s="4" t="s">
        <v>164</v>
      </c>
      <c r="C192" s="6">
        <v>42246</v>
      </c>
      <c r="D192" s="4" t="s">
        <v>176</v>
      </c>
      <c r="E192" s="4" t="s">
        <v>203</v>
      </c>
      <c r="F192" s="4" t="s">
        <v>204</v>
      </c>
      <c r="G192" s="4" t="s">
        <v>396</v>
      </c>
      <c r="H192" s="4">
        <v>12</v>
      </c>
      <c r="I192" s="4"/>
      <c r="J192" s="4"/>
      <c r="K192" s="4"/>
      <c r="L192" s="4"/>
      <c r="M192" s="4"/>
      <c r="N192" s="4"/>
      <c r="O192" s="4"/>
      <c r="P192" s="20"/>
      <c r="Q192" s="20"/>
    </row>
    <row r="193" spans="1:17" s="17" customFormat="1" ht="14" customHeight="1">
      <c r="A193" s="4">
        <v>53</v>
      </c>
      <c r="B193" s="4" t="s">
        <v>164</v>
      </c>
      <c r="C193" s="6">
        <v>42246</v>
      </c>
      <c r="D193" s="4" t="s">
        <v>176</v>
      </c>
      <c r="E193" s="4" t="s">
        <v>203</v>
      </c>
      <c r="F193" s="4" t="s">
        <v>842</v>
      </c>
      <c r="G193" s="4" t="s">
        <v>396</v>
      </c>
      <c r="H193" s="4">
        <v>12</v>
      </c>
      <c r="I193" s="4"/>
      <c r="J193" s="4"/>
      <c r="K193" s="4"/>
      <c r="L193" s="4"/>
      <c r="M193" s="4"/>
      <c r="N193" s="4"/>
      <c r="O193" s="4"/>
      <c r="P193" s="20"/>
      <c r="Q193" s="20"/>
    </row>
    <row r="194" spans="1:17" s="30" customFormat="1" ht="14" customHeight="1">
      <c r="A194" s="4">
        <v>52</v>
      </c>
      <c r="B194" s="4" t="s">
        <v>164</v>
      </c>
      <c r="C194" s="6">
        <v>42246</v>
      </c>
      <c r="D194" s="4" t="s">
        <v>176</v>
      </c>
      <c r="E194" s="4" t="s">
        <v>200</v>
      </c>
      <c r="F194" s="4" t="s">
        <v>201</v>
      </c>
      <c r="G194" s="4" t="s">
        <v>644</v>
      </c>
      <c r="H194" s="4">
        <v>12</v>
      </c>
      <c r="I194" s="4"/>
      <c r="J194" s="4"/>
      <c r="K194" s="4"/>
      <c r="L194" s="4"/>
      <c r="M194" s="4"/>
      <c r="N194" s="4"/>
      <c r="O194" s="4"/>
      <c r="P194" s="29"/>
      <c r="Q194" s="29"/>
    </row>
    <row r="195" spans="1:17" s="17" customFormat="1" ht="14" customHeight="1">
      <c r="A195" s="4">
        <v>51</v>
      </c>
      <c r="B195" s="4" t="s">
        <v>164</v>
      </c>
      <c r="C195" s="6">
        <v>42246</v>
      </c>
      <c r="D195" s="4" t="s">
        <v>176</v>
      </c>
      <c r="E195" s="4" t="s">
        <v>394</v>
      </c>
      <c r="F195" s="4" t="s">
        <v>405</v>
      </c>
      <c r="G195" s="4" t="s">
        <v>395</v>
      </c>
      <c r="H195" s="4">
        <v>12</v>
      </c>
      <c r="I195" s="4"/>
      <c r="J195" s="4"/>
      <c r="K195" s="4"/>
      <c r="L195" s="4"/>
      <c r="M195" s="4"/>
      <c r="N195" s="4"/>
      <c r="O195" s="4"/>
      <c r="P195" s="20"/>
      <c r="Q195" s="20"/>
    </row>
    <row r="196" spans="1:17" s="17" customFormat="1" ht="14" customHeight="1">
      <c r="A196" s="4">
        <v>50</v>
      </c>
      <c r="B196" s="4" t="s">
        <v>164</v>
      </c>
      <c r="C196" s="6">
        <v>42246</v>
      </c>
      <c r="D196" s="4" t="s">
        <v>176</v>
      </c>
      <c r="E196" s="4" t="s">
        <v>391</v>
      </c>
      <c r="F196" s="4" t="s">
        <v>392</v>
      </c>
      <c r="G196" s="4" t="s">
        <v>393</v>
      </c>
      <c r="H196" s="4">
        <v>12</v>
      </c>
      <c r="I196" s="4"/>
      <c r="J196" s="4"/>
      <c r="K196" s="4"/>
      <c r="L196" s="4"/>
      <c r="M196" s="4"/>
      <c r="N196" s="4"/>
      <c r="O196" s="4"/>
      <c r="P196" s="20"/>
      <c r="Q196" s="20"/>
    </row>
    <row r="197" spans="1:17" s="17" customFormat="1" ht="14" customHeight="1">
      <c r="A197" s="4">
        <v>49</v>
      </c>
      <c r="B197" s="4" t="s">
        <v>164</v>
      </c>
      <c r="C197" s="6">
        <v>42246</v>
      </c>
      <c r="D197" s="4" t="s">
        <v>176</v>
      </c>
      <c r="E197" s="4" t="s">
        <v>303</v>
      </c>
      <c r="F197" s="4" t="s">
        <v>304</v>
      </c>
      <c r="G197" s="4" t="s">
        <v>305</v>
      </c>
      <c r="H197" s="4">
        <v>12</v>
      </c>
      <c r="I197" s="4"/>
      <c r="J197" s="4"/>
      <c r="K197" s="4"/>
      <c r="L197" s="4"/>
      <c r="M197" s="4"/>
      <c r="N197" s="4"/>
      <c r="O197" s="4"/>
      <c r="P197" s="20"/>
      <c r="Q197" s="20"/>
    </row>
    <row r="198" spans="1:17" s="17" customFormat="1" ht="14" customHeight="1">
      <c r="A198" s="4">
        <v>48</v>
      </c>
      <c r="B198" s="4" t="s">
        <v>164</v>
      </c>
      <c r="C198" s="6">
        <v>42246</v>
      </c>
      <c r="D198" s="4" t="s">
        <v>176</v>
      </c>
      <c r="E198" s="4" t="s">
        <v>389</v>
      </c>
      <c r="F198" s="4" t="s">
        <v>783</v>
      </c>
      <c r="G198" s="4" t="s">
        <v>390</v>
      </c>
      <c r="H198" s="4">
        <v>12</v>
      </c>
      <c r="I198" s="4"/>
      <c r="J198" s="4"/>
      <c r="K198" s="4"/>
      <c r="L198" s="4"/>
      <c r="M198" s="4"/>
      <c r="N198" s="4"/>
      <c r="O198" s="4"/>
      <c r="P198" s="20"/>
      <c r="Q198" s="20"/>
    </row>
    <row r="199" spans="1:17" s="17" customFormat="1" ht="14" customHeight="1">
      <c r="A199" s="4">
        <v>47</v>
      </c>
      <c r="B199" s="4" t="s">
        <v>164</v>
      </c>
      <c r="C199" s="6">
        <v>42246</v>
      </c>
      <c r="D199" s="4" t="s">
        <v>176</v>
      </c>
      <c r="E199" s="4" t="s">
        <v>596</v>
      </c>
      <c r="F199" s="4" t="s">
        <v>387</v>
      </c>
      <c r="G199" s="4" t="s">
        <v>388</v>
      </c>
      <c r="H199" s="4">
        <v>12</v>
      </c>
      <c r="I199" s="4"/>
      <c r="J199" s="4"/>
      <c r="K199" s="4"/>
      <c r="L199" s="4"/>
      <c r="M199" s="4"/>
      <c r="N199" s="4"/>
      <c r="O199" s="4"/>
      <c r="P199" s="20"/>
      <c r="Q199" s="20"/>
    </row>
    <row r="200" spans="1:17" s="17" customFormat="1" ht="14" customHeight="1">
      <c r="A200" s="4">
        <v>46</v>
      </c>
      <c r="B200" s="4" t="s">
        <v>164</v>
      </c>
      <c r="C200" s="6">
        <v>42246</v>
      </c>
      <c r="D200" s="4" t="s">
        <v>176</v>
      </c>
      <c r="E200" s="4" t="s">
        <v>296</v>
      </c>
      <c r="F200" s="4" t="s">
        <v>385</v>
      </c>
      <c r="G200" s="4" t="s">
        <v>386</v>
      </c>
      <c r="H200" s="4">
        <v>12</v>
      </c>
      <c r="I200" s="4"/>
      <c r="J200" s="4"/>
      <c r="K200" s="4"/>
      <c r="L200" s="4"/>
      <c r="M200" s="4"/>
      <c r="N200" s="4"/>
      <c r="O200" s="4"/>
      <c r="P200" s="20"/>
      <c r="Q200" s="20"/>
    </row>
    <row r="201" spans="1:17" s="17" customFormat="1" ht="14" customHeight="1">
      <c r="A201" s="4">
        <v>45</v>
      </c>
      <c r="B201" s="4" t="s">
        <v>164</v>
      </c>
      <c r="C201" s="6">
        <v>42246</v>
      </c>
      <c r="D201" s="4" t="s">
        <v>176</v>
      </c>
      <c r="E201" s="4" t="s">
        <v>215</v>
      </c>
      <c r="F201" s="4" t="s">
        <v>216</v>
      </c>
      <c r="G201" s="4" t="s">
        <v>384</v>
      </c>
      <c r="H201" s="4">
        <v>12</v>
      </c>
      <c r="I201" s="4"/>
      <c r="J201" s="4"/>
      <c r="K201" s="4"/>
      <c r="L201" s="4"/>
      <c r="M201" s="4"/>
      <c r="N201" s="4"/>
      <c r="O201" s="4"/>
      <c r="P201" s="20"/>
      <c r="Q201" s="20"/>
    </row>
    <row r="202" spans="1:17" s="17" customFormat="1" ht="14" customHeight="1">
      <c r="A202" s="4">
        <v>44</v>
      </c>
      <c r="B202" s="4" t="s">
        <v>164</v>
      </c>
      <c r="C202" s="6">
        <v>42246</v>
      </c>
      <c r="D202" s="4" t="s">
        <v>176</v>
      </c>
      <c r="E202" s="4" t="s">
        <v>381</v>
      </c>
      <c r="F202" s="4" t="s">
        <v>382</v>
      </c>
      <c r="G202" s="4" t="s">
        <v>383</v>
      </c>
      <c r="H202" s="4">
        <v>12</v>
      </c>
      <c r="I202" s="4"/>
      <c r="J202" s="4"/>
      <c r="K202" s="4"/>
      <c r="L202" s="4"/>
      <c r="M202" s="4"/>
      <c r="N202" s="4"/>
      <c r="O202" s="4"/>
      <c r="P202" s="20"/>
      <c r="Q202" s="20"/>
    </row>
    <row r="203" spans="1:17" s="27" customFormat="1" ht="14" customHeight="1">
      <c r="A203" s="4">
        <v>43</v>
      </c>
      <c r="B203" s="4" t="s">
        <v>164</v>
      </c>
      <c r="C203" s="6">
        <v>42246</v>
      </c>
      <c r="D203" s="4" t="s">
        <v>176</v>
      </c>
      <c r="E203" s="4" t="s">
        <v>341</v>
      </c>
      <c r="F203" s="4" t="s">
        <v>342</v>
      </c>
      <c r="G203" s="4" t="s">
        <v>343</v>
      </c>
      <c r="H203" s="4">
        <v>13</v>
      </c>
      <c r="I203" s="4"/>
      <c r="J203" s="4"/>
      <c r="K203" s="4"/>
      <c r="L203" s="4"/>
      <c r="M203" s="4"/>
      <c r="N203" s="4"/>
      <c r="O203" s="4"/>
      <c r="P203" s="26"/>
      <c r="Q203" s="26"/>
    </row>
    <row r="204" spans="1:17" s="17" customFormat="1" ht="14" customHeight="1">
      <c r="A204" s="4">
        <v>42</v>
      </c>
      <c r="B204" s="4" t="s">
        <v>164</v>
      </c>
      <c r="C204" s="6">
        <v>42246</v>
      </c>
      <c r="D204" s="4" t="s">
        <v>176</v>
      </c>
      <c r="E204" s="4" t="s">
        <v>378</v>
      </c>
      <c r="F204" s="4" t="s">
        <v>379</v>
      </c>
      <c r="G204" s="4" t="s">
        <v>380</v>
      </c>
      <c r="H204" s="4">
        <v>13</v>
      </c>
      <c r="I204" s="4"/>
      <c r="J204" s="4"/>
      <c r="K204" s="4"/>
      <c r="L204" s="4"/>
      <c r="M204" s="4"/>
      <c r="N204" s="4"/>
      <c r="O204" s="4"/>
      <c r="P204" s="20"/>
      <c r="Q204" s="20"/>
    </row>
    <row r="205" spans="1:17" s="17" customFormat="1" ht="14" customHeight="1">
      <c r="A205" s="4">
        <v>41</v>
      </c>
      <c r="B205" s="4" t="s">
        <v>164</v>
      </c>
      <c r="C205" s="6">
        <v>42246</v>
      </c>
      <c r="D205" s="4" t="s">
        <v>176</v>
      </c>
      <c r="E205" s="4" t="s">
        <v>721</v>
      </c>
      <c r="F205" s="4" t="s">
        <v>376</v>
      </c>
      <c r="G205" s="4" t="s">
        <v>377</v>
      </c>
      <c r="H205" s="4">
        <v>13</v>
      </c>
      <c r="I205" s="4"/>
      <c r="J205" s="4"/>
      <c r="K205" s="4"/>
      <c r="L205" s="4"/>
      <c r="M205" s="4"/>
      <c r="N205" s="4"/>
      <c r="O205" s="4"/>
      <c r="P205" s="20"/>
      <c r="Q205" s="20"/>
    </row>
    <row r="206" spans="1:17" s="17" customFormat="1" ht="14" customHeight="1">
      <c r="A206" s="24">
        <v>40</v>
      </c>
      <c r="B206" s="24" t="s">
        <v>164</v>
      </c>
      <c r="C206" s="25">
        <v>42246</v>
      </c>
      <c r="D206" s="24" t="s">
        <v>176</v>
      </c>
      <c r="E206" s="24" t="s">
        <v>373</v>
      </c>
      <c r="F206" s="24" t="s">
        <v>374</v>
      </c>
      <c r="G206" s="24" t="s">
        <v>375</v>
      </c>
      <c r="H206" s="24">
        <v>13</v>
      </c>
      <c r="I206" s="24"/>
      <c r="J206" s="24"/>
      <c r="K206" s="24" t="s">
        <v>841</v>
      </c>
      <c r="L206" s="24"/>
      <c r="M206" s="24"/>
      <c r="N206" s="24"/>
      <c r="O206" s="24"/>
      <c r="P206" s="20"/>
      <c r="Q206" s="20"/>
    </row>
    <row r="207" spans="1:17" s="17" customFormat="1" ht="14" customHeight="1">
      <c r="A207" s="4">
        <v>39</v>
      </c>
      <c r="B207" s="4" t="s">
        <v>164</v>
      </c>
      <c r="C207" s="6">
        <v>42246</v>
      </c>
      <c r="D207" s="4" t="s">
        <v>176</v>
      </c>
      <c r="E207" s="4" t="s">
        <v>370</v>
      </c>
      <c r="F207" s="4" t="s">
        <v>371</v>
      </c>
      <c r="G207" s="4" t="s">
        <v>372</v>
      </c>
      <c r="H207" s="4">
        <v>13</v>
      </c>
      <c r="I207" s="4"/>
      <c r="J207" s="4"/>
      <c r="K207" s="4"/>
      <c r="L207" s="4"/>
      <c r="M207" s="4"/>
      <c r="N207" s="4"/>
      <c r="O207" s="4"/>
      <c r="P207" s="20"/>
      <c r="Q207" s="20"/>
    </row>
    <row r="208" spans="1:17" s="17" customFormat="1" ht="14" customHeight="1">
      <c r="A208" s="4">
        <v>38</v>
      </c>
      <c r="B208" s="4" t="s">
        <v>164</v>
      </c>
      <c r="C208" s="6">
        <v>42246</v>
      </c>
      <c r="D208" s="4" t="s">
        <v>176</v>
      </c>
      <c r="E208" s="4" t="s">
        <v>180</v>
      </c>
      <c r="F208" s="4" t="s">
        <v>358</v>
      </c>
      <c r="G208" s="4" t="s">
        <v>359</v>
      </c>
      <c r="H208" s="4">
        <v>13</v>
      </c>
      <c r="I208" s="4"/>
      <c r="J208" s="4"/>
      <c r="K208" s="4"/>
      <c r="L208" s="4"/>
      <c r="M208" s="4"/>
      <c r="N208" s="4"/>
      <c r="O208" s="4"/>
      <c r="P208" s="20"/>
      <c r="Q208" s="20"/>
    </row>
    <row r="209" spans="1:17" s="17" customFormat="1" ht="14" customHeight="1">
      <c r="A209" s="4">
        <v>37</v>
      </c>
      <c r="B209" s="4" t="s">
        <v>164</v>
      </c>
      <c r="C209" s="6">
        <v>42246</v>
      </c>
      <c r="D209" s="4" t="s">
        <v>176</v>
      </c>
      <c r="E209" s="4" t="s">
        <v>368</v>
      </c>
      <c r="F209" s="4" t="s">
        <v>781</v>
      </c>
      <c r="G209" s="4" t="s">
        <v>369</v>
      </c>
      <c r="H209" s="4">
        <v>13</v>
      </c>
      <c r="I209" s="4"/>
      <c r="J209" s="4"/>
      <c r="K209" s="4"/>
      <c r="L209" s="4"/>
      <c r="M209" s="4"/>
      <c r="N209" s="4"/>
      <c r="O209" s="4"/>
      <c r="P209" s="20"/>
      <c r="Q209" s="20"/>
    </row>
    <row r="210" spans="1:17" s="17" customFormat="1" ht="14" customHeight="1">
      <c r="A210" s="4">
        <v>36</v>
      </c>
      <c r="B210" s="4" t="s">
        <v>164</v>
      </c>
      <c r="C210" s="6">
        <v>42246</v>
      </c>
      <c r="D210" s="4" t="s">
        <v>176</v>
      </c>
      <c r="E210" s="4" t="s">
        <v>355</v>
      </c>
      <c r="F210" s="4" t="s">
        <v>356</v>
      </c>
      <c r="G210" s="4" t="s">
        <v>357</v>
      </c>
      <c r="H210" s="4">
        <v>13</v>
      </c>
      <c r="I210" s="4"/>
      <c r="J210" s="4"/>
      <c r="K210" s="4"/>
      <c r="L210" s="4"/>
      <c r="M210" s="4"/>
      <c r="N210" s="4"/>
      <c r="O210" s="4"/>
      <c r="P210" s="20"/>
      <c r="Q210" s="20"/>
    </row>
    <row r="211" spans="1:17" s="17" customFormat="1" ht="14" customHeight="1">
      <c r="A211" s="4">
        <v>35</v>
      </c>
      <c r="B211" s="4" t="s">
        <v>164</v>
      </c>
      <c r="C211" s="6">
        <v>42246</v>
      </c>
      <c r="D211" s="4" t="s">
        <v>176</v>
      </c>
      <c r="E211" s="4" t="s">
        <v>365</v>
      </c>
      <c r="F211" s="4" t="s">
        <v>366</v>
      </c>
      <c r="G211" s="4" t="s">
        <v>367</v>
      </c>
      <c r="H211" s="4">
        <v>13</v>
      </c>
      <c r="I211" s="4"/>
      <c r="J211" s="4"/>
      <c r="K211" s="4"/>
      <c r="L211" s="4"/>
      <c r="M211" s="4"/>
      <c r="N211" s="4"/>
      <c r="O211" s="4"/>
      <c r="P211" s="20"/>
      <c r="Q211" s="20"/>
    </row>
    <row r="212" spans="1:17" s="17" customFormat="1" ht="14" customHeight="1">
      <c r="A212" s="4">
        <v>34</v>
      </c>
      <c r="B212" s="4" t="s">
        <v>164</v>
      </c>
      <c r="C212" s="6">
        <v>42246</v>
      </c>
      <c r="D212" s="4" t="s">
        <v>176</v>
      </c>
      <c r="E212" s="4" t="s">
        <v>363</v>
      </c>
      <c r="F212" s="4" t="s">
        <v>350</v>
      </c>
      <c r="G212" s="4" t="s">
        <v>364</v>
      </c>
      <c r="H212" s="4">
        <v>13</v>
      </c>
      <c r="I212" s="4"/>
      <c r="J212" s="4"/>
      <c r="K212" s="4"/>
      <c r="L212" s="4"/>
      <c r="M212" s="4"/>
      <c r="N212" s="4"/>
      <c r="O212" s="4"/>
      <c r="P212" s="20"/>
      <c r="Q212" s="20"/>
    </row>
    <row r="213" spans="1:17" s="17" customFormat="1" ht="14" customHeight="1">
      <c r="A213" s="4">
        <v>33</v>
      </c>
      <c r="B213" s="4" t="s">
        <v>164</v>
      </c>
      <c r="C213" s="6">
        <v>42246</v>
      </c>
      <c r="D213" s="4" t="s">
        <v>176</v>
      </c>
      <c r="E213" s="4" t="s">
        <v>286</v>
      </c>
      <c r="F213" s="4" t="s">
        <v>287</v>
      </c>
      <c r="G213" s="4" t="s">
        <v>288</v>
      </c>
      <c r="H213" s="4">
        <v>13</v>
      </c>
      <c r="I213" s="4"/>
      <c r="J213" s="4"/>
      <c r="K213" s="4"/>
      <c r="L213" s="4"/>
      <c r="M213" s="4"/>
      <c r="N213" s="4"/>
      <c r="O213" s="4"/>
      <c r="P213" s="20"/>
      <c r="Q213" s="20"/>
    </row>
    <row r="214" spans="1:17" s="17" customFormat="1" ht="14" customHeight="1">
      <c r="A214" s="4">
        <v>32</v>
      </c>
      <c r="B214" s="4" t="s">
        <v>164</v>
      </c>
      <c r="C214" s="6">
        <v>42246</v>
      </c>
      <c r="D214" s="4" t="s">
        <v>176</v>
      </c>
      <c r="E214" s="4" t="s">
        <v>284</v>
      </c>
      <c r="F214" s="4" t="s">
        <v>285</v>
      </c>
      <c r="G214" s="4" t="s">
        <v>310</v>
      </c>
      <c r="H214" s="4">
        <v>13</v>
      </c>
      <c r="I214" s="4"/>
      <c r="J214" s="4"/>
      <c r="K214" s="4"/>
      <c r="L214" s="4"/>
      <c r="M214" s="4"/>
      <c r="N214" s="4"/>
      <c r="O214" s="4"/>
      <c r="P214" s="20"/>
      <c r="Q214" s="20"/>
    </row>
    <row r="215" spans="1:17" s="17" customFormat="1" ht="14" customHeight="1">
      <c r="A215" s="4">
        <v>31</v>
      </c>
      <c r="B215" s="4" t="s">
        <v>164</v>
      </c>
      <c r="C215" s="6">
        <v>42245</v>
      </c>
      <c r="D215" s="4" t="s">
        <v>11</v>
      </c>
      <c r="E215" s="4" t="s">
        <v>360</v>
      </c>
      <c r="F215" s="4" t="s">
        <v>361</v>
      </c>
      <c r="G215" s="4" t="s">
        <v>362</v>
      </c>
      <c r="H215" s="4"/>
      <c r="I215" s="4" t="s">
        <v>282</v>
      </c>
      <c r="J215" s="4" t="s">
        <v>283</v>
      </c>
      <c r="K215" s="4"/>
      <c r="L215" s="4"/>
      <c r="M215" s="4"/>
      <c r="N215" s="4"/>
      <c r="O215" s="4"/>
      <c r="P215" s="20"/>
      <c r="Q215" s="20"/>
    </row>
    <row r="216" spans="1:17" s="17" customFormat="1" ht="14" customHeight="1">
      <c r="A216" s="4">
        <v>30</v>
      </c>
      <c r="B216" s="4" t="s">
        <v>164</v>
      </c>
      <c r="C216" s="6">
        <v>42245</v>
      </c>
      <c r="D216" s="4" t="s">
        <v>11</v>
      </c>
      <c r="E216" s="4" t="s">
        <v>355</v>
      </c>
      <c r="F216" s="4" t="s">
        <v>356</v>
      </c>
      <c r="G216" s="4" t="s">
        <v>357</v>
      </c>
      <c r="H216" s="4"/>
      <c r="I216" s="4" t="s">
        <v>282</v>
      </c>
      <c r="J216" s="4" t="s">
        <v>283</v>
      </c>
      <c r="K216" s="4"/>
      <c r="L216" s="4"/>
      <c r="M216" s="4"/>
      <c r="N216" s="4"/>
      <c r="O216" s="4"/>
      <c r="P216" s="20"/>
      <c r="Q216" s="20"/>
    </row>
    <row r="217" spans="1:17" s="17" customFormat="1" ht="14" customHeight="1">
      <c r="A217" s="4">
        <v>29</v>
      </c>
      <c r="B217" s="4" t="s">
        <v>164</v>
      </c>
      <c r="C217" s="6">
        <v>42245</v>
      </c>
      <c r="D217" s="4" t="s">
        <v>11</v>
      </c>
      <c r="E217" s="4" t="s">
        <v>352</v>
      </c>
      <c r="F217" s="4" t="s">
        <v>353</v>
      </c>
      <c r="G217" s="4" t="s">
        <v>354</v>
      </c>
      <c r="H217" s="4"/>
      <c r="I217" s="4" t="s">
        <v>282</v>
      </c>
      <c r="J217" s="4" t="s">
        <v>283</v>
      </c>
      <c r="K217" s="4"/>
      <c r="L217" s="4"/>
      <c r="M217" s="4"/>
      <c r="N217" s="4"/>
      <c r="O217" s="4"/>
      <c r="P217" s="20"/>
      <c r="Q217" s="20"/>
    </row>
    <row r="218" spans="1:17" s="17" customFormat="1" ht="14" customHeight="1">
      <c r="A218" s="4">
        <v>28</v>
      </c>
      <c r="B218" s="4" t="s">
        <v>164</v>
      </c>
      <c r="C218" s="6">
        <v>42245</v>
      </c>
      <c r="D218" s="4" t="s">
        <v>11</v>
      </c>
      <c r="E218" s="4" t="s">
        <v>349</v>
      </c>
      <c r="F218" s="4" t="s">
        <v>387</v>
      </c>
      <c r="G218" s="4" t="s">
        <v>351</v>
      </c>
      <c r="H218" s="4"/>
      <c r="I218" s="4" t="s">
        <v>282</v>
      </c>
      <c r="J218" s="4" t="s">
        <v>283</v>
      </c>
      <c r="K218" s="4"/>
      <c r="L218" s="4"/>
      <c r="M218" s="4"/>
      <c r="N218" s="4"/>
      <c r="O218" s="4"/>
      <c r="P218" s="20"/>
      <c r="Q218" s="20"/>
    </row>
    <row r="219" spans="1:17" s="27" customFormat="1" ht="14" customHeight="1">
      <c r="A219" s="4">
        <v>27</v>
      </c>
      <c r="B219" s="4" t="s">
        <v>164</v>
      </c>
      <c r="C219" s="6">
        <v>42245</v>
      </c>
      <c r="D219" s="4" t="s">
        <v>11</v>
      </c>
      <c r="E219" s="4" t="s">
        <v>346</v>
      </c>
      <c r="F219" s="4" t="s">
        <v>347</v>
      </c>
      <c r="G219" s="4" t="s">
        <v>348</v>
      </c>
      <c r="H219" s="4"/>
      <c r="I219" s="4" t="s">
        <v>282</v>
      </c>
      <c r="J219" s="4" t="s">
        <v>283</v>
      </c>
      <c r="K219" s="4"/>
      <c r="L219" s="4"/>
      <c r="M219" s="4"/>
      <c r="N219" s="4"/>
      <c r="O219" s="4"/>
      <c r="P219" s="26"/>
      <c r="Q219" s="26"/>
    </row>
    <row r="220" spans="1:17" s="17" customFormat="1" ht="14" customHeight="1">
      <c r="A220" s="4">
        <v>26</v>
      </c>
      <c r="B220" s="4" t="s">
        <v>164</v>
      </c>
      <c r="C220" s="6">
        <v>42245</v>
      </c>
      <c r="D220" s="4" t="s">
        <v>11</v>
      </c>
      <c r="E220" s="4" t="s">
        <v>344</v>
      </c>
      <c r="F220" s="4" t="s">
        <v>628</v>
      </c>
      <c r="G220" s="4" t="s">
        <v>345</v>
      </c>
      <c r="H220" s="4"/>
      <c r="I220" s="4" t="s">
        <v>282</v>
      </c>
      <c r="J220" s="4" t="s">
        <v>283</v>
      </c>
      <c r="K220" s="4"/>
      <c r="L220" s="4"/>
      <c r="M220" s="4"/>
      <c r="N220" s="4"/>
      <c r="O220" s="4"/>
      <c r="P220" s="20"/>
      <c r="Q220" s="20"/>
    </row>
    <row r="221" spans="1:17" s="17" customFormat="1" ht="14" customHeight="1">
      <c r="A221" s="4">
        <v>25</v>
      </c>
      <c r="B221" s="4" t="s">
        <v>164</v>
      </c>
      <c r="C221" s="6">
        <v>42245</v>
      </c>
      <c r="D221" s="4" t="s">
        <v>11</v>
      </c>
      <c r="E221" s="4" t="s">
        <v>341</v>
      </c>
      <c r="F221" s="4" t="s">
        <v>342</v>
      </c>
      <c r="G221" s="4" t="s">
        <v>343</v>
      </c>
      <c r="H221" s="4"/>
      <c r="I221" s="4" t="s">
        <v>282</v>
      </c>
      <c r="J221" s="4" t="s">
        <v>283</v>
      </c>
      <c r="K221" s="4"/>
      <c r="L221" s="4"/>
      <c r="M221" s="4"/>
      <c r="N221" s="4"/>
      <c r="O221" s="4"/>
      <c r="P221" s="20"/>
      <c r="Q221" s="20"/>
    </row>
    <row r="222" spans="1:17" s="17" customFormat="1" ht="14" customHeight="1">
      <c r="A222" s="4">
        <v>24</v>
      </c>
      <c r="B222" s="4" t="s">
        <v>164</v>
      </c>
      <c r="C222" s="6">
        <v>42245</v>
      </c>
      <c r="D222" s="4" t="s">
        <v>11</v>
      </c>
      <c r="E222" s="4" t="s">
        <v>338</v>
      </c>
      <c r="F222" s="4" t="s">
        <v>339</v>
      </c>
      <c r="G222" s="4" t="s">
        <v>340</v>
      </c>
      <c r="H222" s="4"/>
      <c r="I222" s="4" t="s">
        <v>282</v>
      </c>
      <c r="J222" s="4" t="s">
        <v>283</v>
      </c>
      <c r="K222" s="4"/>
      <c r="L222" s="4"/>
      <c r="M222" s="4"/>
      <c r="N222" s="4"/>
      <c r="O222" s="4"/>
      <c r="P222" s="20"/>
      <c r="Q222" s="20"/>
    </row>
    <row r="223" spans="1:17" s="17" customFormat="1" ht="14" customHeight="1">
      <c r="A223" s="4">
        <v>23</v>
      </c>
      <c r="B223" s="4" t="s">
        <v>164</v>
      </c>
      <c r="C223" s="6">
        <v>42245</v>
      </c>
      <c r="D223" s="4" t="s">
        <v>11</v>
      </c>
      <c r="E223" s="4" t="s">
        <v>335</v>
      </c>
      <c r="F223" s="4" t="s">
        <v>336</v>
      </c>
      <c r="G223" s="4" t="s">
        <v>337</v>
      </c>
      <c r="H223" s="4"/>
      <c r="I223" s="4" t="s">
        <v>282</v>
      </c>
      <c r="J223" s="4" t="s">
        <v>283</v>
      </c>
      <c r="K223" s="4"/>
      <c r="L223" s="4"/>
      <c r="M223" s="4"/>
      <c r="N223" s="4"/>
      <c r="O223" s="4"/>
      <c r="P223" s="20"/>
      <c r="Q223" s="20"/>
    </row>
    <row r="224" spans="1:17" s="17" customFormat="1" ht="14" customHeight="1">
      <c r="A224" s="4">
        <v>22</v>
      </c>
      <c r="B224" s="4" t="s">
        <v>164</v>
      </c>
      <c r="C224" s="6">
        <v>42245</v>
      </c>
      <c r="D224" s="4" t="s">
        <v>11</v>
      </c>
      <c r="E224" s="7" t="s">
        <v>289</v>
      </c>
      <c r="F224" s="4" t="s">
        <v>451</v>
      </c>
      <c r="G224" s="4" t="s">
        <v>334</v>
      </c>
      <c r="H224" s="4"/>
      <c r="I224" s="4" t="s">
        <v>282</v>
      </c>
      <c r="J224" s="4" t="s">
        <v>283</v>
      </c>
      <c r="K224" s="4"/>
      <c r="L224" s="4"/>
      <c r="M224" s="4"/>
      <c r="N224" s="4"/>
      <c r="O224" s="4"/>
      <c r="P224" s="20"/>
      <c r="Q224" s="20"/>
    </row>
    <row r="225" spans="1:17" s="17" customFormat="1" ht="14" customHeight="1">
      <c r="A225" s="4">
        <v>21</v>
      </c>
      <c r="B225" s="4" t="s">
        <v>164</v>
      </c>
      <c r="C225" s="6">
        <v>42245</v>
      </c>
      <c r="D225" s="4" t="s">
        <v>11</v>
      </c>
      <c r="E225" s="4" t="s">
        <v>331</v>
      </c>
      <c r="F225" s="4" t="s">
        <v>332</v>
      </c>
      <c r="G225" s="4" t="s">
        <v>333</v>
      </c>
      <c r="H225" s="4"/>
      <c r="I225" s="4" t="s">
        <v>282</v>
      </c>
      <c r="J225" s="4" t="s">
        <v>283</v>
      </c>
      <c r="K225" s="4"/>
      <c r="L225" s="4"/>
      <c r="M225" s="4"/>
      <c r="N225" s="4"/>
      <c r="O225" s="4"/>
      <c r="P225" s="20"/>
      <c r="Q225" s="20"/>
    </row>
    <row r="226" spans="1:17" s="17" customFormat="1" ht="14" customHeight="1">
      <c r="A226" s="4">
        <v>20</v>
      </c>
      <c r="B226" s="4" t="s">
        <v>164</v>
      </c>
      <c r="C226" s="6">
        <v>42245</v>
      </c>
      <c r="D226" s="4" t="s">
        <v>11</v>
      </c>
      <c r="E226" s="4" t="s">
        <v>328</v>
      </c>
      <c r="F226" s="4" t="s">
        <v>329</v>
      </c>
      <c r="G226" s="4" t="s">
        <v>330</v>
      </c>
      <c r="H226" s="4"/>
      <c r="I226" s="4" t="s">
        <v>282</v>
      </c>
      <c r="J226" s="4" t="s">
        <v>283</v>
      </c>
      <c r="K226" s="4"/>
      <c r="L226" s="4"/>
      <c r="M226" s="4"/>
      <c r="N226" s="4"/>
      <c r="O226" s="4"/>
      <c r="P226" s="20"/>
      <c r="Q226" s="20"/>
    </row>
    <row r="227" spans="1:17" s="17" customFormat="1" ht="14" customHeight="1">
      <c r="A227" s="4">
        <v>19</v>
      </c>
      <c r="B227" s="4" t="s">
        <v>164</v>
      </c>
      <c r="C227" s="6">
        <v>42245</v>
      </c>
      <c r="D227" s="4" t="s">
        <v>11</v>
      </c>
      <c r="E227" s="4" t="s">
        <v>180</v>
      </c>
      <c r="F227" s="4" t="s">
        <v>358</v>
      </c>
      <c r="G227" s="4" t="s">
        <v>359</v>
      </c>
      <c r="H227" s="4"/>
      <c r="I227" s="4" t="s">
        <v>282</v>
      </c>
      <c r="J227" s="4" t="s">
        <v>283</v>
      </c>
      <c r="K227" s="4"/>
      <c r="L227" s="4"/>
      <c r="M227" s="4"/>
      <c r="N227" s="4"/>
      <c r="O227" s="4"/>
      <c r="P227" s="20"/>
      <c r="Q227" s="20"/>
    </row>
    <row r="228" spans="1:17" s="27" customFormat="1" ht="14" customHeight="1">
      <c r="A228" s="4">
        <v>18</v>
      </c>
      <c r="B228" s="4" t="s">
        <v>164</v>
      </c>
      <c r="C228" s="6">
        <v>42245</v>
      </c>
      <c r="D228" s="4" t="s">
        <v>11</v>
      </c>
      <c r="E228" s="4" t="s">
        <v>325</v>
      </c>
      <c r="F228" s="4" t="s">
        <v>326</v>
      </c>
      <c r="G228" s="4" t="s">
        <v>327</v>
      </c>
      <c r="H228" s="4"/>
      <c r="I228" s="4" t="s">
        <v>282</v>
      </c>
      <c r="J228" s="4" t="s">
        <v>283</v>
      </c>
      <c r="K228" s="4"/>
      <c r="L228" s="4"/>
      <c r="M228" s="4"/>
      <c r="N228" s="4"/>
      <c r="O228" s="4"/>
      <c r="P228" s="26"/>
      <c r="Q228" s="26"/>
    </row>
    <row r="229" spans="1:17" s="17" customFormat="1" ht="14" customHeight="1">
      <c r="A229" s="4">
        <v>17</v>
      </c>
      <c r="B229" s="4" t="s">
        <v>164</v>
      </c>
      <c r="C229" s="6">
        <v>42245</v>
      </c>
      <c r="D229" s="4" t="s">
        <v>11</v>
      </c>
      <c r="E229" s="4" t="s">
        <v>322</v>
      </c>
      <c r="F229" s="4" t="s">
        <v>323</v>
      </c>
      <c r="G229" s="4" t="s">
        <v>324</v>
      </c>
      <c r="H229" s="4"/>
      <c r="I229" s="4" t="s">
        <v>282</v>
      </c>
      <c r="J229" s="4" t="s">
        <v>283</v>
      </c>
      <c r="K229" s="4"/>
      <c r="L229" s="4"/>
      <c r="M229" s="4"/>
      <c r="N229" s="4"/>
      <c r="O229" s="4"/>
      <c r="P229" s="20"/>
      <c r="Q229" s="20"/>
    </row>
    <row r="230" spans="1:17" s="17" customFormat="1" ht="14" customHeight="1">
      <c r="A230" s="4">
        <v>16</v>
      </c>
      <c r="B230" s="4" t="s">
        <v>164</v>
      </c>
      <c r="C230" s="6">
        <v>42245</v>
      </c>
      <c r="D230" s="4" t="s">
        <v>11</v>
      </c>
      <c r="E230" s="4" t="s">
        <v>307</v>
      </c>
      <c r="F230" s="4" t="s">
        <v>453</v>
      </c>
      <c r="G230" s="4" t="s">
        <v>308</v>
      </c>
      <c r="H230" s="4"/>
      <c r="I230" s="4" t="s">
        <v>282</v>
      </c>
      <c r="J230" s="4" t="s">
        <v>283</v>
      </c>
      <c r="K230" s="4"/>
      <c r="L230" s="4"/>
      <c r="M230" s="4"/>
      <c r="N230" s="4"/>
      <c r="O230" s="4"/>
      <c r="P230" s="20"/>
      <c r="Q230" s="20"/>
    </row>
    <row r="231" spans="1:17" s="17" customFormat="1" ht="14" customHeight="1">
      <c r="A231" s="4">
        <v>15</v>
      </c>
      <c r="B231" s="4" t="s">
        <v>164</v>
      </c>
      <c r="C231" s="6">
        <v>42245</v>
      </c>
      <c r="D231" s="4" t="s">
        <v>11</v>
      </c>
      <c r="E231" s="4" t="s">
        <v>804</v>
      </c>
      <c r="F231" s="4" t="s">
        <v>306</v>
      </c>
      <c r="G231" s="4" t="s">
        <v>321</v>
      </c>
      <c r="H231" s="4"/>
      <c r="I231" s="4" t="s">
        <v>282</v>
      </c>
      <c r="J231" s="4" t="s">
        <v>283</v>
      </c>
      <c r="K231" s="4"/>
      <c r="L231" s="4"/>
      <c r="M231" s="4"/>
      <c r="N231" s="4"/>
      <c r="O231" s="4"/>
      <c r="P231" s="20"/>
      <c r="Q231" s="20"/>
    </row>
    <row r="232" spans="1:17" s="17" customFormat="1" ht="14" customHeight="1">
      <c r="A232" s="4">
        <v>14</v>
      </c>
      <c r="B232" s="4" t="s">
        <v>164</v>
      </c>
      <c r="C232" s="6">
        <v>42245</v>
      </c>
      <c r="D232" s="4" t="s">
        <v>11</v>
      </c>
      <c r="E232" s="23" t="s">
        <v>799</v>
      </c>
      <c r="F232" s="23" t="s">
        <v>431</v>
      </c>
      <c r="G232" s="4" t="s">
        <v>320</v>
      </c>
      <c r="H232" s="4"/>
      <c r="I232" s="4" t="s">
        <v>282</v>
      </c>
      <c r="J232" s="4" t="s">
        <v>283</v>
      </c>
      <c r="K232" s="4"/>
      <c r="L232" s="4"/>
      <c r="M232" s="4"/>
      <c r="N232" s="4"/>
      <c r="O232" s="4"/>
      <c r="P232" s="20"/>
      <c r="Q232" s="20"/>
    </row>
    <row r="233" spans="1:17" s="17" customFormat="1" ht="14" customHeight="1">
      <c r="A233" s="4">
        <v>13</v>
      </c>
      <c r="B233" s="4" t="s">
        <v>164</v>
      </c>
      <c r="C233" s="6">
        <v>42245</v>
      </c>
      <c r="D233" s="4" t="s">
        <v>11</v>
      </c>
      <c r="E233" s="4" t="s">
        <v>303</v>
      </c>
      <c r="F233" s="4" t="s">
        <v>304</v>
      </c>
      <c r="G233" s="4" t="s">
        <v>305</v>
      </c>
      <c r="H233" s="4"/>
      <c r="I233" s="4" t="s">
        <v>282</v>
      </c>
      <c r="J233" s="4" t="s">
        <v>283</v>
      </c>
      <c r="K233" s="4"/>
      <c r="L233" s="4"/>
      <c r="M233" s="4"/>
      <c r="N233" s="4"/>
      <c r="O233" s="4"/>
      <c r="P233" s="20"/>
      <c r="Q233" s="20"/>
    </row>
    <row r="234" spans="1:17" s="17" customFormat="1" ht="14" customHeight="1">
      <c r="A234" s="4">
        <v>12</v>
      </c>
      <c r="B234" s="4" t="s">
        <v>164</v>
      </c>
      <c r="C234" s="6">
        <v>42245</v>
      </c>
      <c r="D234" s="4" t="s">
        <v>11</v>
      </c>
      <c r="E234" s="4" t="s">
        <v>301</v>
      </c>
      <c r="F234" s="4" t="s">
        <v>302</v>
      </c>
      <c r="G234" s="4" t="s">
        <v>319</v>
      </c>
      <c r="H234" s="4"/>
      <c r="I234" s="4" t="s">
        <v>282</v>
      </c>
      <c r="J234" s="4" t="s">
        <v>283</v>
      </c>
      <c r="K234" s="4"/>
      <c r="L234" s="4"/>
      <c r="M234" s="4"/>
      <c r="N234" s="4"/>
      <c r="O234" s="4"/>
      <c r="P234" s="20"/>
      <c r="Q234" s="20"/>
    </row>
    <row r="235" spans="1:17" s="17" customFormat="1" ht="14" customHeight="1">
      <c r="A235" s="4">
        <v>11</v>
      </c>
      <c r="B235" s="4" t="s">
        <v>164</v>
      </c>
      <c r="C235" s="6">
        <v>42245</v>
      </c>
      <c r="D235" s="4" t="s">
        <v>11</v>
      </c>
      <c r="E235" s="4" t="s">
        <v>299</v>
      </c>
      <c r="F235" s="4" t="s">
        <v>300</v>
      </c>
      <c r="G235" s="4" t="s">
        <v>318</v>
      </c>
      <c r="H235" s="4"/>
      <c r="I235" s="4" t="s">
        <v>282</v>
      </c>
      <c r="J235" s="4" t="s">
        <v>283</v>
      </c>
      <c r="K235" s="4"/>
      <c r="L235" s="4"/>
      <c r="M235" s="4"/>
      <c r="N235" s="4"/>
      <c r="O235" s="4"/>
      <c r="P235" s="20"/>
      <c r="Q235" s="20"/>
    </row>
    <row r="236" spans="1:17" s="17" customFormat="1" ht="14" customHeight="1">
      <c r="A236" s="4">
        <v>10</v>
      </c>
      <c r="B236" s="4" t="s">
        <v>164</v>
      </c>
      <c r="C236" s="6">
        <v>42245</v>
      </c>
      <c r="D236" s="4" t="s">
        <v>11</v>
      </c>
      <c r="E236" s="4" t="s">
        <v>463</v>
      </c>
      <c r="F236" s="4" t="s">
        <v>429</v>
      </c>
      <c r="G236" s="4" t="s">
        <v>317</v>
      </c>
      <c r="H236" s="4"/>
      <c r="I236" s="4" t="s">
        <v>282</v>
      </c>
      <c r="J236" s="4" t="s">
        <v>283</v>
      </c>
      <c r="K236" s="4"/>
      <c r="L236" s="4"/>
      <c r="M236" s="4"/>
      <c r="N236" s="4"/>
      <c r="O236" s="4"/>
      <c r="P236" s="20"/>
      <c r="Q236" s="20"/>
    </row>
    <row r="237" spans="1:17" s="17" customFormat="1" ht="14" customHeight="1">
      <c r="A237" s="4">
        <v>9</v>
      </c>
      <c r="B237" s="4" t="s">
        <v>164</v>
      </c>
      <c r="C237" s="6">
        <v>42245</v>
      </c>
      <c r="D237" s="4" t="s">
        <v>11</v>
      </c>
      <c r="E237" s="4" t="s">
        <v>296</v>
      </c>
      <c r="F237" s="4" t="s">
        <v>297</v>
      </c>
      <c r="G237" s="4" t="s">
        <v>316</v>
      </c>
      <c r="H237" s="4"/>
      <c r="I237" s="4" t="s">
        <v>282</v>
      </c>
      <c r="J237" s="4" t="s">
        <v>283</v>
      </c>
      <c r="K237" s="4"/>
      <c r="L237" s="4"/>
      <c r="M237" s="4"/>
      <c r="N237" s="4"/>
      <c r="O237" s="4"/>
      <c r="P237" s="20"/>
      <c r="Q237" s="20"/>
    </row>
    <row r="238" spans="1:17" s="17" customFormat="1" ht="14" customHeight="1">
      <c r="A238" s="4">
        <v>8</v>
      </c>
      <c r="B238" s="4" t="s">
        <v>164</v>
      </c>
      <c r="C238" s="6">
        <v>42245</v>
      </c>
      <c r="D238" s="4" t="s">
        <v>11</v>
      </c>
      <c r="E238" s="4" t="s">
        <v>295</v>
      </c>
      <c r="F238" s="4" t="s">
        <v>479</v>
      </c>
      <c r="G238" s="4" t="s">
        <v>315</v>
      </c>
      <c r="H238" s="4"/>
      <c r="I238" s="4" t="s">
        <v>282</v>
      </c>
      <c r="J238" s="4" t="s">
        <v>283</v>
      </c>
      <c r="K238" s="4"/>
      <c r="L238" s="4"/>
      <c r="M238" s="4"/>
      <c r="N238" s="4"/>
      <c r="O238" s="4"/>
      <c r="P238" s="20"/>
      <c r="Q238" s="20"/>
    </row>
    <row r="239" spans="1:17" s="17" customFormat="1" ht="14" customHeight="1">
      <c r="A239" s="4">
        <v>7</v>
      </c>
      <c r="B239" s="4" t="s">
        <v>164</v>
      </c>
      <c r="C239" s="6">
        <v>42245</v>
      </c>
      <c r="D239" s="4" t="s">
        <v>11</v>
      </c>
      <c r="E239" s="4" t="s">
        <v>408</v>
      </c>
      <c r="F239" s="4" t="s">
        <v>294</v>
      </c>
      <c r="G239" s="4" t="s">
        <v>314</v>
      </c>
      <c r="H239" s="4"/>
      <c r="I239" s="4" t="s">
        <v>282</v>
      </c>
      <c r="J239" s="4" t="s">
        <v>283</v>
      </c>
      <c r="K239" s="4"/>
      <c r="L239" s="4"/>
      <c r="M239" s="4"/>
      <c r="N239" s="4"/>
      <c r="O239" s="4"/>
      <c r="P239" s="20"/>
      <c r="Q239" s="20"/>
    </row>
    <row r="240" spans="1:17" s="17" customFormat="1" ht="14" customHeight="1">
      <c r="A240" s="4">
        <v>6</v>
      </c>
      <c r="B240" s="4" t="s">
        <v>164</v>
      </c>
      <c r="C240" s="6">
        <v>42245</v>
      </c>
      <c r="D240" s="4" t="s">
        <v>11</v>
      </c>
      <c r="E240" s="4" t="s">
        <v>292</v>
      </c>
      <c r="F240" s="4" t="s">
        <v>293</v>
      </c>
      <c r="G240" s="4" t="s">
        <v>313</v>
      </c>
      <c r="H240" s="4"/>
      <c r="I240" s="4" t="s">
        <v>282</v>
      </c>
      <c r="J240" s="4" t="s">
        <v>283</v>
      </c>
      <c r="K240" s="4"/>
      <c r="L240" s="4"/>
      <c r="M240" s="4"/>
      <c r="N240" s="4"/>
      <c r="O240" s="4"/>
      <c r="P240" s="20"/>
      <c r="Q240" s="20"/>
    </row>
    <row r="241" spans="1:17" s="17" customFormat="1" ht="14" customHeight="1">
      <c r="A241" s="4">
        <v>5</v>
      </c>
      <c r="B241" s="4" t="s">
        <v>164</v>
      </c>
      <c r="C241" s="6">
        <v>42245</v>
      </c>
      <c r="D241" s="4" t="s">
        <v>11</v>
      </c>
      <c r="E241" s="4" t="s">
        <v>290</v>
      </c>
      <c r="F241" s="4" t="s">
        <v>291</v>
      </c>
      <c r="G241" s="4" t="s">
        <v>312</v>
      </c>
      <c r="H241" s="4"/>
      <c r="I241" s="4" t="s">
        <v>282</v>
      </c>
      <c r="J241" s="4" t="s">
        <v>283</v>
      </c>
      <c r="K241" s="4"/>
      <c r="L241" s="4"/>
      <c r="M241" s="4"/>
      <c r="N241" s="4"/>
      <c r="O241" s="4"/>
      <c r="P241" s="20"/>
      <c r="Q241" s="20"/>
    </row>
    <row r="242" spans="1:17" s="17" customFormat="1" ht="14" customHeight="1">
      <c r="A242" s="4">
        <v>4</v>
      </c>
      <c r="B242" s="4" t="s">
        <v>164</v>
      </c>
      <c r="C242" s="6">
        <v>42245</v>
      </c>
      <c r="D242" s="4" t="s">
        <v>11</v>
      </c>
      <c r="E242" s="4" t="s">
        <v>289</v>
      </c>
      <c r="F242" s="4" t="s">
        <v>616</v>
      </c>
      <c r="G242" s="4" t="s">
        <v>311</v>
      </c>
      <c r="H242" s="4"/>
      <c r="I242" s="4" t="s">
        <v>282</v>
      </c>
      <c r="J242" s="4" t="s">
        <v>283</v>
      </c>
      <c r="K242" s="4"/>
      <c r="L242" s="4"/>
      <c r="M242" s="4"/>
      <c r="N242" s="4"/>
      <c r="O242" s="4"/>
      <c r="P242" s="20"/>
      <c r="Q242" s="20"/>
    </row>
    <row r="243" spans="1:17" s="27" customFormat="1" ht="14" customHeight="1">
      <c r="A243" s="4">
        <v>3</v>
      </c>
      <c r="B243" s="4" t="s">
        <v>164</v>
      </c>
      <c r="C243" s="6">
        <v>42245</v>
      </c>
      <c r="D243" s="4" t="s">
        <v>11</v>
      </c>
      <c r="E243" s="4" t="s">
        <v>286</v>
      </c>
      <c r="F243" s="4" t="s">
        <v>287</v>
      </c>
      <c r="G243" s="4" t="s">
        <v>288</v>
      </c>
      <c r="H243" s="4"/>
      <c r="I243" s="4" t="s">
        <v>282</v>
      </c>
      <c r="J243" s="4" t="s">
        <v>283</v>
      </c>
      <c r="K243" s="4"/>
      <c r="L243" s="4"/>
      <c r="M243" s="4"/>
      <c r="N243" s="4"/>
      <c r="O243" s="4"/>
      <c r="P243" s="26"/>
      <c r="Q243" s="26"/>
    </row>
    <row r="244" spans="1:17" s="27" customFormat="1" ht="14" customHeight="1">
      <c r="A244" s="4">
        <v>2</v>
      </c>
      <c r="B244" s="4" t="s">
        <v>164</v>
      </c>
      <c r="C244" s="6">
        <v>42245</v>
      </c>
      <c r="D244" s="4" t="s">
        <v>11</v>
      </c>
      <c r="E244" s="4" t="s">
        <v>284</v>
      </c>
      <c r="F244" s="4" t="s">
        <v>285</v>
      </c>
      <c r="G244" s="4" t="s">
        <v>310</v>
      </c>
      <c r="H244" s="4"/>
      <c r="I244" s="4" t="s">
        <v>282</v>
      </c>
      <c r="J244" s="4" t="s">
        <v>283</v>
      </c>
      <c r="K244" s="4"/>
      <c r="L244" s="4"/>
      <c r="M244" s="4"/>
      <c r="N244" s="4"/>
      <c r="O244" s="4"/>
      <c r="P244" s="26"/>
      <c r="Q244" s="26"/>
    </row>
    <row r="245" spans="1:17" s="17" customFormat="1" ht="14" customHeight="1">
      <c r="A245" s="4">
        <v>1</v>
      </c>
      <c r="B245" s="4" t="s">
        <v>164</v>
      </c>
      <c r="C245" s="6">
        <v>42245</v>
      </c>
      <c r="D245" s="4" t="s">
        <v>11</v>
      </c>
      <c r="E245" s="4" t="s">
        <v>280</v>
      </c>
      <c r="F245" s="4" t="s">
        <v>281</v>
      </c>
      <c r="G245" s="4" t="s">
        <v>309</v>
      </c>
      <c r="H245" s="4"/>
      <c r="I245" s="4" t="s">
        <v>282</v>
      </c>
      <c r="J245" s="4" t="s">
        <v>283</v>
      </c>
      <c r="K245" s="4"/>
      <c r="L245" s="4"/>
      <c r="M245" s="4"/>
      <c r="N245" s="4"/>
      <c r="O245" s="4"/>
      <c r="P245" s="20"/>
      <c r="Q245" s="20"/>
    </row>
    <row r="246" spans="1:17" ht="14" customHeight="1"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7" ht="14" customHeight="1"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7" ht="14" customHeight="1"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7" ht="14" customHeight="1"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7" ht="14" customHeight="1"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7" ht="14" customHeight="1"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7" ht="14" customHeight="1"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7" ht="14" customHeight="1"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7" ht="14" customHeight="1"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7" ht="14" customHeight="1"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7" ht="14" customHeight="1"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5:17" ht="14" customHeight="1"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5:17" ht="14" customHeight="1"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5:17" ht="14" customHeight="1"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5:17" ht="14" customHeight="1"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5:17" ht="14" customHeight="1"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5:17" ht="14" customHeight="1"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5:17" ht="14" customHeight="1"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5:17" ht="14" customHeight="1"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5:17" ht="14" customHeight="1"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5:17" ht="14" customHeight="1"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5:17" ht="14" customHeight="1"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5:17" ht="14" customHeight="1"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5:17" ht="14" customHeight="1"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5:17" ht="14" customHeight="1"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5:17" ht="14" customHeight="1"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5:17" ht="14" customHeight="1"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5:17" ht="14" customHeight="1"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5:17" ht="14" customHeight="1"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5:17" ht="14" customHeight="1"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5:17" ht="14" customHeight="1"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5:17" ht="14" customHeight="1"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5:17" ht="14" customHeight="1"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spans="5:17" ht="14" customHeight="1"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spans="5:17" ht="14" customHeight="1"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spans="5:17" ht="14" customHeight="1"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spans="5:17" ht="14" customHeight="1"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spans="5:17" ht="14" customHeight="1"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spans="5:17" ht="14" customHeight="1"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spans="5:17" ht="14" customHeight="1"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spans="5:17" ht="14" customHeight="1"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spans="5:17" ht="14" customHeight="1"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spans="5:17" ht="14" customHeight="1"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spans="5:17" ht="14" customHeight="1"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spans="5:17" ht="14" customHeight="1"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spans="5:17" ht="14" customHeight="1"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spans="5:17" ht="14" customHeight="1"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spans="5:17" ht="14" customHeight="1"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spans="5:17" ht="14" customHeight="1"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spans="5:17" ht="14" customHeight="1"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spans="5:17" ht="14" customHeight="1"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spans="5:17" ht="14" customHeight="1"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</sheetData>
  <sortState ref="A2:O245">
    <sortCondition descending="1" ref="A2:A245"/>
  </sortState>
  <phoneticPr fontId="1" type="noConversion"/>
  <pageMargins left="0.75" right="0.75" top="1" bottom="1" header="0.5" footer="0.5"/>
  <pageSetup scale="1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workbookViewId="0">
      <pane ySplit="1" topLeftCell="A115" activePane="bottomLeft" state="frozen"/>
      <selection pane="bottomLeft" activeCell="Q130" sqref="Q130:R146"/>
    </sheetView>
  </sheetViews>
  <sheetFormatPr baseColWidth="10" defaultRowHeight="15" x14ac:dyDescent="0"/>
  <cols>
    <col min="1" max="16384" width="10.83203125" style="88"/>
  </cols>
  <sheetData>
    <row r="1" spans="1:14">
      <c r="A1" s="87" t="s">
        <v>1304</v>
      </c>
      <c r="B1" s="87" t="s">
        <v>7</v>
      </c>
      <c r="C1" s="87" t="s">
        <v>8</v>
      </c>
      <c r="D1" s="87" t="s">
        <v>9</v>
      </c>
      <c r="E1" s="87" t="s">
        <v>0</v>
      </c>
      <c r="F1" s="87" t="s">
        <v>1</v>
      </c>
      <c r="G1" s="87" t="s">
        <v>2</v>
      </c>
      <c r="H1" s="45" t="s">
        <v>997</v>
      </c>
      <c r="I1" s="45" t="s">
        <v>516</v>
      </c>
      <c r="J1" s="88" t="s">
        <v>449</v>
      </c>
      <c r="K1" s="87" t="s">
        <v>4</v>
      </c>
      <c r="L1" s="87" t="s">
        <v>3</v>
      </c>
      <c r="M1" s="45" t="s">
        <v>5</v>
      </c>
      <c r="N1" s="45" t="s">
        <v>6</v>
      </c>
    </row>
    <row r="2" spans="1:14">
      <c r="A2" s="89">
        <v>7</v>
      </c>
      <c r="B2" s="90" t="s">
        <v>845</v>
      </c>
      <c r="C2" s="91">
        <v>42245</v>
      </c>
      <c r="D2" s="90" t="s">
        <v>11</v>
      </c>
      <c r="E2" s="90" t="s">
        <v>865</v>
      </c>
      <c r="F2" s="90" t="s">
        <v>866</v>
      </c>
      <c r="G2" s="90" t="s">
        <v>867</v>
      </c>
      <c r="K2" s="45">
        <v>12</v>
      </c>
      <c r="L2" s="90" t="s">
        <v>868</v>
      </c>
      <c r="M2" s="45"/>
      <c r="N2" s="90" t="s">
        <v>869</v>
      </c>
    </row>
    <row r="3" spans="1:14">
      <c r="A3" s="89">
        <v>21</v>
      </c>
      <c r="B3" s="45" t="s">
        <v>845</v>
      </c>
      <c r="C3" s="91">
        <v>42246</v>
      </c>
      <c r="D3" s="45" t="s">
        <v>60</v>
      </c>
      <c r="E3" s="90" t="s">
        <v>862</v>
      </c>
      <c r="F3" s="90" t="s">
        <v>863</v>
      </c>
      <c r="G3" s="90" t="s">
        <v>864</v>
      </c>
      <c r="K3" s="45">
        <v>12</v>
      </c>
      <c r="L3" s="45"/>
      <c r="M3" s="45"/>
      <c r="N3" s="45"/>
    </row>
    <row r="4" spans="1:14">
      <c r="A4" s="89">
        <v>3</v>
      </c>
      <c r="B4" s="90" t="s">
        <v>845</v>
      </c>
      <c r="C4" s="91">
        <v>42245</v>
      </c>
      <c r="D4" s="90" t="s">
        <v>11</v>
      </c>
      <c r="E4" s="90" t="s">
        <v>854</v>
      </c>
      <c r="F4" s="90" t="s">
        <v>855</v>
      </c>
      <c r="G4" s="90" t="s">
        <v>856</v>
      </c>
      <c r="K4" s="45">
        <v>12</v>
      </c>
      <c r="L4" s="90" t="s">
        <v>853</v>
      </c>
      <c r="M4" s="90"/>
      <c r="N4" s="45"/>
    </row>
    <row r="5" spans="1:14">
      <c r="A5" s="89">
        <v>23</v>
      </c>
      <c r="B5" s="45" t="s">
        <v>845</v>
      </c>
      <c r="C5" s="91">
        <v>42246</v>
      </c>
      <c r="D5" s="45" t="s">
        <v>60</v>
      </c>
      <c r="E5" s="90" t="s">
        <v>879</v>
      </c>
      <c r="F5" s="90" t="s">
        <v>880</v>
      </c>
      <c r="G5" s="90" t="s">
        <v>881</v>
      </c>
      <c r="K5" s="45">
        <v>12</v>
      </c>
      <c r="L5" s="45"/>
      <c r="M5" s="45"/>
      <c r="N5" s="45"/>
    </row>
    <row r="6" spans="1:14">
      <c r="A6" s="89">
        <v>19</v>
      </c>
      <c r="B6" s="45" t="s">
        <v>845</v>
      </c>
      <c r="C6" s="91">
        <v>42246</v>
      </c>
      <c r="D6" s="45" t="s">
        <v>60</v>
      </c>
      <c r="E6" s="90" t="s">
        <v>850</v>
      </c>
      <c r="F6" s="90" t="s">
        <v>851</v>
      </c>
      <c r="G6" s="90" t="s">
        <v>852</v>
      </c>
      <c r="K6" s="45">
        <v>12</v>
      </c>
      <c r="L6" s="45"/>
      <c r="M6" s="45"/>
      <c r="N6" s="45"/>
    </row>
    <row r="7" spans="1:14">
      <c r="A7" s="89">
        <v>4</v>
      </c>
      <c r="B7" s="90" t="s">
        <v>845</v>
      </c>
      <c r="C7" s="91">
        <v>42245</v>
      </c>
      <c r="D7" s="90" t="s">
        <v>11</v>
      </c>
      <c r="E7" s="90" t="s">
        <v>850</v>
      </c>
      <c r="F7" s="90" t="s">
        <v>857</v>
      </c>
      <c r="G7" s="90" t="s">
        <v>858</v>
      </c>
      <c r="K7" s="45">
        <v>12</v>
      </c>
      <c r="L7" s="90" t="s">
        <v>849</v>
      </c>
      <c r="M7" s="45"/>
      <c r="N7" s="45"/>
    </row>
    <row r="8" spans="1:14">
      <c r="A8" s="89">
        <v>22</v>
      </c>
      <c r="B8" s="45" t="s">
        <v>845</v>
      </c>
      <c r="C8" s="91">
        <v>42246</v>
      </c>
      <c r="D8" s="45" t="s">
        <v>60</v>
      </c>
      <c r="E8" s="90" t="s">
        <v>850</v>
      </c>
      <c r="F8" s="90" t="s">
        <v>894</v>
      </c>
      <c r="G8" s="90" t="s">
        <v>895</v>
      </c>
      <c r="K8" s="45">
        <v>12</v>
      </c>
      <c r="L8" s="45"/>
      <c r="M8" s="45"/>
      <c r="N8" s="45"/>
    </row>
    <row r="9" spans="1:14">
      <c r="A9" s="89">
        <v>24</v>
      </c>
      <c r="B9" s="45" t="s">
        <v>845</v>
      </c>
      <c r="C9" s="91">
        <v>42246</v>
      </c>
      <c r="D9" s="45" t="s">
        <v>60</v>
      </c>
      <c r="E9" s="90" t="s">
        <v>846</v>
      </c>
      <c r="F9" s="90" t="s">
        <v>847</v>
      </c>
      <c r="G9" s="90" t="s">
        <v>848</v>
      </c>
      <c r="K9" s="45">
        <v>12</v>
      </c>
      <c r="L9" s="45"/>
      <c r="M9" s="45"/>
      <c r="N9" s="45"/>
    </row>
    <row r="10" spans="1:14">
      <c r="A10" s="89">
        <v>20</v>
      </c>
      <c r="B10" s="45" t="s">
        <v>845</v>
      </c>
      <c r="C10" s="91">
        <v>42246</v>
      </c>
      <c r="D10" s="45" t="s">
        <v>60</v>
      </c>
      <c r="E10" s="90" t="s">
        <v>891</v>
      </c>
      <c r="F10" s="90" t="s">
        <v>892</v>
      </c>
      <c r="G10" s="90" t="s">
        <v>893</v>
      </c>
      <c r="K10" s="45">
        <v>12</v>
      </c>
      <c r="L10" s="45"/>
      <c r="M10" s="45"/>
      <c r="N10" s="45"/>
    </row>
    <row r="11" spans="1:14">
      <c r="A11" s="89">
        <v>9</v>
      </c>
      <c r="B11" s="90" t="s">
        <v>845</v>
      </c>
      <c r="C11" s="91">
        <v>42246</v>
      </c>
      <c r="D11" s="45" t="s">
        <v>36</v>
      </c>
      <c r="E11" s="90" t="s">
        <v>874</v>
      </c>
      <c r="F11" s="90" t="s">
        <v>875</v>
      </c>
      <c r="G11" s="90" t="s">
        <v>876</v>
      </c>
      <c r="K11" s="45">
        <v>1</v>
      </c>
      <c r="L11" s="90" t="s">
        <v>877</v>
      </c>
      <c r="M11" s="90"/>
      <c r="N11" s="45"/>
    </row>
    <row r="12" spans="1:14">
      <c r="A12" s="89">
        <v>15</v>
      </c>
      <c r="B12" s="45" t="s">
        <v>845</v>
      </c>
      <c r="C12" s="91">
        <v>42246</v>
      </c>
      <c r="D12" s="45" t="s">
        <v>36</v>
      </c>
      <c r="E12" s="45" t="s">
        <v>870</v>
      </c>
      <c r="F12" s="45" t="s">
        <v>889</v>
      </c>
      <c r="G12" s="45" t="s">
        <v>890</v>
      </c>
      <c r="K12" s="45">
        <v>1</v>
      </c>
      <c r="L12" s="45"/>
      <c r="M12" s="45"/>
      <c r="N12" s="45"/>
    </row>
    <row r="13" spans="1:14">
      <c r="A13" s="89">
        <v>8</v>
      </c>
      <c r="B13" s="90" t="s">
        <v>845</v>
      </c>
      <c r="C13" s="91">
        <v>42246</v>
      </c>
      <c r="D13" s="45" t="s">
        <v>36</v>
      </c>
      <c r="E13" s="90" t="s">
        <v>870</v>
      </c>
      <c r="F13" s="90" t="s">
        <v>871</v>
      </c>
      <c r="G13" s="90" t="s">
        <v>872</v>
      </c>
      <c r="K13" s="45">
        <v>1</v>
      </c>
      <c r="L13" s="90" t="s">
        <v>873</v>
      </c>
      <c r="M13" s="90"/>
      <c r="N13" s="45"/>
    </row>
    <row r="14" spans="1:14">
      <c r="A14" s="89">
        <v>17</v>
      </c>
      <c r="B14" s="45" t="s">
        <v>845</v>
      </c>
      <c r="C14" s="91">
        <v>42246</v>
      </c>
      <c r="D14" s="45" t="s">
        <v>60</v>
      </c>
      <c r="E14" s="90" t="s">
        <v>859</v>
      </c>
      <c r="F14" s="90" t="s">
        <v>860</v>
      </c>
      <c r="G14" s="90" t="s">
        <v>861</v>
      </c>
      <c r="K14" s="45">
        <v>12</v>
      </c>
      <c r="L14" s="45"/>
      <c r="M14" s="45"/>
      <c r="N14" s="45"/>
    </row>
    <row r="15" spans="1:14">
      <c r="A15" s="92">
        <v>8</v>
      </c>
      <c r="B15" s="92" t="s">
        <v>897</v>
      </c>
      <c r="C15" s="93">
        <v>42246</v>
      </c>
      <c r="D15" s="92" t="s">
        <v>244</v>
      </c>
      <c r="E15" s="92" t="s">
        <v>898</v>
      </c>
      <c r="F15" s="92" t="s">
        <v>911</v>
      </c>
      <c r="G15" s="92"/>
      <c r="K15" s="92">
        <v>3</v>
      </c>
      <c r="L15" s="92" t="s">
        <v>912</v>
      </c>
      <c r="M15" s="92"/>
      <c r="N15" s="92"/>
    </row>
    <row r="16" spans="1:14">
      <c r="A16" s="92">
        <v>21</v>
      </c>
      <c r="B16" s="92" t="s">
        <v>897</v>
      </c>
      <c r="C16" s="93">
        <v>42246</v>
      </c>
      <c r="D16" s="92" t="s">
        <v>244</v>
      </c>
      <c r="E16" s="92" t="s">
        <v>930</v>
      </c>
      <c r="F16" s="95"/>
      <c r="G16" s="92" t="s">
        <v>925</v>
      </c>
      <c r="K16" s="92"/>
      <c r="L16" s="92" t="s">
        <v>928</v>
      </c>
      <c r="M16" s="92" t="s">
        <v>926</v>
      </c>
      <c r="N16" s="95"/>
    </row>
    <row r="17" spans="1:15">
      <c r="A17" s="92">
        <v>17</v>
      </c>
      <c r="B17" s="92" t="s">
        <v>897</v>
      </c>
      <c r="C17" s="93">
        <v>42246</v>
      </c>
      <c r="D17" s="92" t="s">
        <v>244</v>
      </c>
      <c r="E17" s="92" t="s">
        <v>929</v>
      </c>
      <c r="F17" s="92"/>
      <c r="G17" s="92" t="s">
        <v>924</v>
      </c>
      <c r="K17" s="94" t="s">
        <v>921</v>
      </c>
      <c r="L17" s="92"/>
      <c r="M17" s="92" t="s">
        <v>920</v>
      </c>
      <c r="N17" s="92"/>
    </row>
    <row r="18" spans="1:15">
      <c r="A18" s="92">
        <v>9</v>
      </c>
      <c r="B18" s="92" t="s">
        <v>897</v>
      </c>
      <c r="C18" s="93">
        <v>42246</v>
      </c>
      <c r="D18" s="92" t="s">
        <v>244</v>
      </c>
      <c r="E18" s="92" t="s">
        <v>905</v>
      </c>
      <c r="F18" s="92"/>
      <c r="G18" s="92"/>
      <c r="K18" s="92">
        <v>3</v>
      </c>
      <c r="L18" s="92" t="s">
        <v>913</v>
      </c>
      <c r="M18" s="92" t="s">
        <v>914</v>
      </c>
      <c r="N18" s="92"/>
    </row>
    <row r="19" spans="1:15">
      <c r="A19" s="92">
        <v>19</v>
      </c>
      <c r="B19" s="92" t="s">
        <v>897</v>
      </c>
      <c r="C19" s="93">
        <v>42246</v>
      </c>
      <c r="D19" s="92" t="s">
        <v>244</v>
      </c>
      <c r="E19" s="92" t="s">
        <v>931</v>
      </c>
      <c r="F19" s="92"/>
      <c r="G19" s="92" t="s">
        <v>927</v>
      </c>
      <c r="K19" s="94" t="s">
        <v>921</v>
      </c>
      <c r="L19" s="92" t="s">
        <v>901</v>
      </c>
      <c r="M19" s="92"/>
      <c r="N19" s="92"/>
    </row>
    <row r="20" spans="1:15">
      <c r="A20" s="96">
        <v>21</v>
      </c>
      <c r="B20" s="97" t="s">
        <v>932</v>
      </c>
      <c r="C20" s="98">
        <v>42246</v>
      </c>
      <c r="D20" s="97" t="s">
        <v>60</v>
      </c>
      <c r="E20" s="99" t="s">
        <v>961</v>
      </c>
      <c r="F20" s="99" t="s">
        <v>962</v>
      </c>
      <c r="G20" s="99" t="s">
        <v>963</v>
      </c>
      <c r="H20" s="96" t="s">
        <v>1002</v>
      </c>
      <c r="I20" s="99" t="s">
        <v>999</v>
      </c>
      <c r="J20" s="96" t="s">
        <v>1001</v>
      </c>
      <c r="K20" s="99" t="s">
        <v>935</v>
      </c>
      <c r="L20" s="99" t="s">
        <v>964</v>
      </c>
      <c r="M20" s="99"/>
      <c r="N20" s="99">
        <v>2</v>
      </c>
      <c r="O20" s="96"/>
    </row>
    <row r="21" spans="1:15">
      <c r="A21" s="96">
        <v>15</v>
      </c>
      <c r="B21" s="97" t="s">
        <v>932</v>
      </c>
      <c r="C21" s="98">
        <v>42246</v>
      </c>
      <c r="D21" s="97" t="s">
        <v>60</v>
      </c>
      <c r="E21" s="99"/>
      <c r="F21" s="99"/>
      <c r="G21" s="99" t="s">
        <v>954</v>
      </c>
      <c r="H21" s="96" t="s">
        <v>1002</v>
      </c>
      <c r="I21" s="99" t="s">
        <v>999</v>
      </c>
      <c r="J21" s="99" t="s">
        <v>1000</v>
      </c>
      <c r="K21" s="99" t="s">
        <v>935</v>
      </c>
      <c r="L21" s="99"/>
      <c r="M21" s="99"/>
      <c r="N21" s="99">
        <v>4</v>
      </c>
      <c r="O21" s="96"/>
    </row>
    <row r="22" spans="1:15">
      <c r="A22" s="96">
        <v>33</v>
      </c>
      <c r="B22" s="97" t="s">
        <v>932</v>
      </c>
      <c r="C22" s="98">
        <v>42246</v>
      </c>
      <c r="D22" s="97" t="s">
        <v>60</v>
      </c>
      <c r="E22" s="99"/>
      <c r="F22" s="99"/>
      <c r="G22" s="99"/>
      <c r="H22" s="96" t="s">
        <v>1002</v>
      </c>
      <c r="I22" s="99" t="s">
        <v>999</v>
      </c>
      <c r="J22" s="99" t="s">
        <v>975</v>
      </c>
      <c r="K22" s="99"/>
      <c r="L22" s="99"/>
      <c r="M22" s="99" t="s">
        <v>974</v>
      </c>
      <c r="N22" s="99">
        <v>3</v>
      </c>
      <c r="O22" s="96"/>
    </row>
    <row r="23" spans="1:15">
      <c r="A23" s="96">
        <v>34</v>
      </c>
      <c r="B23" s="97" t="s">
        <v>932</v>
      </c>
      <c r="C23" s="98">
        <v>42246</v>
      </c>
      <c r="D23" s="97" t="s">
        <v>60</v>
      </c>
      <c r="E23" s="101"/>
      <c r="F23" s="101"/>
      <c r="G23" s="99"/>
      <c r="H23" s="96" t="s">
        <v>1002</v>
      </c>
      <c r="I23" s="99" t="s">
        <v>999</v>
      </c>
      <c r="J23" s="101" t="s">
        <v>976</v>
      </c>
      <c r="K23" s="99"/>
      <c r="L23" s="99"/>
      <c r="M23" s="99" t="s">
        <v>974</v>
      </c>
      <c r="N23" s="99">
        <v>1</v>
      </c>
      <c r="O23" s="96"/>
    </row>
    <row r="24" spans="1:15">
      <c r="A24" s="96">
        <v>50</v>
      </c>
      <c r="B24" s="97" t="s">
        <v>932</v>
      </c>
      <c r="C24" s="98">
        <v>42246</v>
      </c>
      <c r="D24" s="97" t="s">
        <v>60</v>
      </c>
      <c r="E24" s="99"/>
      <c r="F24" s="99"/>
      <c r="G24" s="99"/>
      <c r="H24" s="96" t="s">
        <v>1002</v>
      </c>
      <c r="I24" s="99" t="s">
        <v>969</v>
      </c>
      <c r="J24" s="99"/>
      <c r="K24" s="99">
        <v>13</v>
      </c>
      <c r="L24" s="99"/>
      <c r="M24" s="99" t="s">
        <v>989</v>
      </c>
      <c r="N24" s="100">
        <v>1</v>
      </c>
      <c r="O24" s="96"/>
    </row>
    <row r="25" spans="1:15">
      <c r="A25" s="96">
        <v>8</v>
      </c>
      <c r="B25" s="97" t="s">
        <v>932</v>
      </c>
      <c r="C25" s="98">
        <v>42246</v>
      </c>
      <c r="D25" s="97" t="s">
        <v>60</v>
      </c>
      <c r="E25" s="99"/>
      <c r="F25" s="99"/>
      <c r="G25" s="99" t="s">
        <v>943</v>
      </c>
      <c r="H25" s="96" t="s">
        <v>1002</v>
      </c>
      <c r="I25" s="99" t="s">
        <v>933</v>
      </c>
      <c r="J25" s="99"/>
      <c r="K25" s="99" t="s">
        <v>935</v>
      </c>
      <c r="L25" s="99"/>
      <c r="M25" s="99"/>
      <c r="N25" s="99">
        <v>2</v>
      </c>
      <c r="O25" s="96"/>
    </row>
    <row r="26" spans="1:15">
      <c r="A26" s="96">
        <v>40</v>
      </c>
      <c r="B26" s="97" t="s">
        <v>932</v>
      </c>
      <c r="C26" s="98">
        <v>42246</v>
      </c>
      <c r="D26" s="97" t="s">
        <v>60</v>
      </c>
      <c r="E26" s="99"/>
      <c r="F26" s="99"/>
      <c r="G26" s="99" t="s">
        <v>982</v>
      </c>
      <c r="H26" s="96" t="s">
        <v>1002</v>
      </c>
      <c r="I26" s="99" t="s">
        <v>944</v>
      </c>
      <c r="J26" s="99"/>
      <c r="K26" s="99"/>
      <c r="L26" s="99"/>
      <c r="M26" s="99"/>
      <c r="N26" s="99">
        <v>3</v>
      </c>
      <c r="O26" s="96"/>
    </row>
    <row r="27" spans="1:15">
      <c r="A27" s="96">
        <v>52</v>
      </c>
      <c r="B27" s="97" t="s">
        <v>932</v>
      </c>
      <c r="C27" s="98">
        <v>42246</v>
      </c>
      <c r="D27" s="97" t="s">
        <v>60</v>
      </c>
      <c r="E27" s="99"/>
      <c r="F27" s="99"/>
      <c r="G27" s="99" t="s">
        <v>990</v>
      </c>
      <c r="H27" s="96" t="s">
        <v>1008</v>
      </c>
      <c r="I27" s="99" t="s">
        <v>1009</v>
      </c>
      <c r="J27" s="99"/>
      <c r="K27" s="99">
        <v>13</v>
      </c>
      <c r="L27" s="99"/>
      <c r="M27" s="99" t="s">
        <v>989</v>
      </c>
      <c r="N27" s="99">
        <v>4</v>
      </c>
      <c r="O27" s="96"/>
    </row>
    <row r="28" spans="1:15">
      <c r="A28" s="96">
        <v>12</v>
      </c>
      <c r="B28" s="97" t="s">
        <v>932</v>
      </c>
      <c r="C28" s="98">
        <v>42246</v>
      </c>
      <c r="D28" s="97" t="s">
        <v>60</v>
      </c>
      <c r="E28" s="99"/>
      <c r="F28" s="99"/>
      <c r="G28" s="99" t="s">
        <v>951</v>
      </c>
      <c r="H28" s="96" t="s">
        <v>1002</v>
      </c>
      <c r="I28" s="99" t="s">
        <v>950</v>
      </c>
      <c r="J28" s="99"/>
      <c r="K28" s="99" t="s">
        <v>935</v>
      </c>
      <c r="L28" s="99"/>
      <c r="M28" s="99"/>
      <c r="N28" s="99">
        <v>2</v>
      </c>
      <c r="O28" s="96"/>
    </row>
    <row r="29" spans="1:15">
      <c r="A29" s="96">
        <v>35</v>
      </c>
      <c r="B29" s="97" t="s">
        <v>932</v>
      </c>
      <c r="C29" s="98">
        <v>42246</v>
      </c>
      <c r="D29" s="97" t="s">
        <v>60</v>
      </c>
      <c r="E29" s="99"/>
      <c r="F29" s="99"/>
      <c r="G29" s="99" t="s">
        <v>978</v>
      </c>
      <c r="H29" s="96" t="s">
        <v>1002</v>
      </c>
      <c r="I29" s="99" t="s">
        <v>977</v>
      </c>
      <c r="J29" s="99"/>
      <c r="K29" s="99"/>
      <c r="L29" s="99"/>
      <c r="M29" s="99"/>
      <c r="N29" s="99">
        <v>1</v>
      </c>
      <c r="O29" s="96"/>
    </row>
    <row r="30" spans="1:15">
      <c r="A30" s="96">
        <v>6</v>
      </c>
      <c r="B30" s="97" t="s">
        <v>932</v>
      </c>
      <c r="C30" s="98">
        <v>42246</v>
      </c>
      <c r="D30" s="97" t="s">
        <v>60</v>
      </c>
      <c r="E30" s="99"/>
      <c r="F30" s="99"/>
      <c r="G30" s="99" t="s">
        <v>941</v>
      </c>
      <c r="H30" s="96" t="s">
        <v>1002</v>
      </c>
      <c r="I30" s="99" t="s">
        <v>1006</v>
      </c>
      <c r="J30" s="99"/>
      <c r="K30" s="99" t="s">
        <v>935</v>
      </c>
      <c r="L30" s="99"/>
      <c r="M30" s="99"/>
      <c r="N30" s="99">
        <v>1</v>
      </c>
      <c r="O30" s="96"/>
    </row>
    <row r="31" spans="1:15">
      <c r="A31" s="96">
        <v>53</v>
      </c>
      <c r="B31" s="97" t="s">
        <v>932</v>
      </c>
      <c r="C31" s="98">
        <v>42246</v>
      </c>
      <c r="D31" s="97" t="s">
        <v>60</v>
      </c>
      <c r="E31" s="99"/>
      <c r="F31" s="99"/>
      <c r="G31" s="99" t="s">
        <v>991</v>
      </c>
      <c r="H31" s="96" t="s">
        <v>973</v>
      </c>
      <c r="I31" s="99" t="s">
        <v>1011</v>
      </c>
      <c r="J31" s="99"/>
      <c r="K31" s="99">
        <v>13</v>
      </c>
      <c r="L31" s="99"/>
      <c r="M31" s="99" t="s">
        <v>992</v>
      </c>
      <c r="N31" s="99">
        <v>1</v>
      </c>
      <c r="O31" s="96"/>
    </row>
    <row r="32" spans="1:15">
      <c r="A32" s="96">
        <v>11</v>
      </c>
      <c r="B32" s="97" t="s">
        <v>932</v>
      </c>
      <c r="C32" s="98">
        <v>42246</v>
      </c>
      <c r="D32" s="97" t="s">
        <v>60</v>
      </c>
      <c r="E32" s="99"/>
      <c r="F32" s="99"/>
      <c r="G32" s="99" t="s">
        <v>949</v>
      </c>
      <c r="H32" s="96" t="s">
        <v>1002</v>
      </c>
      <c r="I32" s="99" t="s">
        <v>948</v>
      </c>
      <c r="J32" s="99"/>
      <c r="K32" s="99" t="s">
        <v>935</v>
      </c>
      <c r="L32" s="99"/>
      <c r="M32" s="99"/>
      <c r="N32" s="99">
        <v>1</v>
      </c>
      <c r="O32" s="96"/>
    </row>
    <row r="33" spans="1:15">
      <c r="A33" s="96">
        <v>16</v>
      </c>
      <c r="B33" s="97" t="s">
        <v>932</v>
      </c>
      <c r="C33" s="98">
        <v>42246</v>
      </c>
      <c r="D33" s="97" t="s">
        <v>60</v>
      </c>
      <c r="E33" s="96"/>
      <c r="F33" s="96"/>
      <c r="G33" s="99" t="s">
        <v>955</v>
      </c>
      <c r="H33" s="96" t="s">
        <v>1002</v>
      </c>
      <c r="I33" s="99" t="s">
        <v>948</v>
      </c>
      <c r="J33" s="96"/>
      <c r="K33" s="99" t="s">
        <v>935</v>
      </c>
      <c r="L33" s="102"/>
      <c r="M33" s="102"/>
      <c r="N33" s="99">
        <v>2</v>
      </c>
      <c r="O33" s="96"/>
    </row>
    <row r="34" spans="1:15">
      <c r="A34" s="96">
        <v>17</v>
      </c>
      <c r="B34" s="97" t="s">
        <v>932</v>
      </c>
      <c r="C34" s="98">
        <v>42246</v>
      </c>
      <c r="D34" s="97" t="s">
        <v>60</v>
      </c>
      <c r="E34" s="99"/>
      <c r="F34" s="99"/>
      <c r="G34" s="99" t="s">
        <v>956</v>
      </c>
      <c r="H34" s="96" t="s">
        <v>1002</v>
      </c>
      <c r="I34" s="99" t="s">
        <v>948</v>
      </c>
      <c r="J34" s="99"/>
      <c r="K34" s="99" t="s">
        <v>935</v>
      </c>
      <c r="L34" s="99"/>
      <c r="M34" s="99"/>
      <c r="N34" s="99">
        <v>1</v>
      </c>
      <c r="O34" s="96"/>
    </row>
    <row r="35" spans="1:15">
      <c r="A35" s="96">
        <v>43</v>
      </c>
      <c r="B35" s="97" t="s">
        <v>932</v>
      </c>
      <c r="C35" s="98">
        <v>42246</v>
      </c>
      <c r="D35" s="97" t="s">
        <v>60</v>
      </c>
      <c r="E35" s="99"/>
      <c r="F35" s="99"/>
      <c r="G35" s="99">
        <v>2</v>
      </c>
      <c r="H35" s="96" t="s">
        <v>1002</v>
      </c>
      <c r="I35" s="99" t="s">
        <v>984</v>
      </c>
      <c r="J35" s="99"/>
      <c r="K35" s="99"/>
      <c r="L35" s="99"/>
      <c r="M35" s="99"/>
      <c r="N35" s="100">
        <v>1</v>
      </c>
      <c r="O35" s="96"/>
    </row>
    <row r="36" spans="1:15">
      <c r="A36" s="92">
        <v>63</v>
      </c>
      <c r="B36" s="92" t="s">
        <v>188</v>
      </c>
      <c r="C36" s="93">
        <v>42246</v>
      </c>
      <c r="D36" s="92" t="s">
        <v>36</v>
      </c>
      <c r="E36" s="103" t="s">
        <v>1278</v>
      </c>
      <c r="F36" s="104" t="s">
        <v>1279</v>
      </c>
      <c r="G36" s="92" t="s">
        <v>1088</v>
      </c>
      <c r="K36" s="92"/>
      <c r="L36" s="92"/>
      <c r="M36" s="92"/>
      <c r="N36" s="92"/>
    </row>
    <row r="37" spans="1:15">
      <c r="A37" s="105">
        <v>166</v>
      </c>
      <c r="B37" s="106" t="s">
        <v>188</v>
      </c>
      <c r="C37" s="107">
        <v>42246</v>
      </c>
      <c r="D37" s="106"/>
      <c r="E37" s="108" t="s">
        <v>1235</v>
      </c>
      <c r="F37" s="108" t="s">
        <v>1236</v>
      </c>
      <c r="G37" s="106" t="s">
        <v>1168</v>
      </c>
      <c r="K37" s="106"/>
      <c r="L37" s="106" t="s">
        <v>1112</v>
      </c>
      <c r="M37" s="106" t="s">
        <v>1166</v>
      </c>
      <c r="N37" s="106" t="s">
        <v>1169</v>
      </c>
    </row>
    <row r="38" spans="1:15">
      <c r="A38" s="105">
        <v>117</v>
      </c>
      <c r="B38" s="106" t="s">
        <v>188</v>
      </c>
      <c r="C38" s="107">
        <v>42246</v>
      </c>
      <c r="D38" s="106"/>
      <c r="E38" s="108" t="s">
        <v>1200</v>
      </c>
      <c r="F38" s="105" t="s">
        <v>1245</v>
      </c>
      <c r="G38" s="106" t="s">
        <v>1116</v>
      </c>
      <c r="K38" s="106"/>
      <c r="L38" s="106" t="s">
        <v>1112</v>
      </c>
      <c r="M38" s="106"/>
      <c r="N38" s="106">
        <v>1</v>
      </c>
    </row>
    <row r="39" spans="1:15">
      <c r="A39" s="105">
        <v>115</v>
      </c>
      <c r="B39" s="106" t="s">
        <v>188</v>
      </c>
      <c r="C39" s="107">
        <v>42246</v>
      </c>
      <c r="D39" s="106"/>
      <c r="E39" s="108" t="s">
        <v>1200</v>
      </c>
      <c r="F39" s="108" t="s">
        <v>1201</v>
      </c>
      <c r="G39" s="106" t="s">
        <v>1114</v>
      </c>
      <c r="K39" s="106"/>
      <c r="L39" s="106" t="s">
        <v>1112</v>
      </c>
      <c r="M39" s="106"/>
      <c r="N39" s="106">
        <v>2</v>
      </c>
    </row>
    <row r="40" spans="1:15">
      <c r="A40" s="105">
        <v>116</v>
      </c>
      <c r="B40" s="106" t="s">
        <v>188</v>
      </c>
      <c r="C40" s="107">
        <v>42246</v>
      </c>
      <c r="D40" s="106"/>
      <c r="E40" s="108" t="s">
        <v>1200</v>
      </c>
      <c r="F40" s="105" t="s">
        <v>1232</v>
      </c>
      <c r="G40" s="106" t="s">
        <v>1115</v>
      </c>
      <c r="K40" s="106"/>
      <c r="L40" s="106" t="s">
        <v>1112</v>
      </c>
      <c r="M40" s="106"/>
      <c r="N40" s="106">
        <v>2</v>
      </c>
    </row>
    <row r="41" spans="1:15">
      <c r="A41" s="105">
        <v>114</v>
      </c>
      <c r="B41" s="106" t="s">
        <v>188</v>
      </c>
      <c r="C41" s="107">
        <v>42246</v>
      </c>
      <c r="D41" s="106"/>
      <c r="E41" s="108" t="s">
        <v>1260</v>
      </c>
      <c r="F41" s="108" t="s">
        <v>1261</v>
      </c>
      <c r="G41" s="106" t="s">
        <v>1113</v>
      </c>
      <c r="K41" s="106"/>
      <c r="L41" s="106" t="s">
        <v>1112</v>
      </c>
      <c r="M41" s="106"/>
      <c r="N41" s="106">
        <v>65</v>
      </c>
    </row>
    <row r="42" spans="1:15">
      <c r="A42" s="105">
        <v>120</v>
      </c>
      <c r="B42" s="106" t="s">
        <v>188</v>
      </c>
      <c r="C42" s="107">
        <v>42246</v>
      </c>
      <c r="D42" s="106"/>
      <c r="E42" s="108" t="s">
        <v>1239</v>
      </c>
      <c r="F42" s="105" t="s">
        <v>350</v>
      </c>
      <c r="G42" s="106" t="s">
        <v>1119</v>
      </c>
      <c r="K42" s="106"/>
      <c r="L42" s="106" t="s">
        <v>1112</v>
      </c>
      <c r="M42" s="106"/>
      <c r="N42" s="106">
        <v>5</v>
      </c>
    </row>
    <row r="43" spans="1:15">
      <c r="A43" s="105">
        <v>119</v>
      </c>
      <c r="B43" s="106" t="s">
        <v>188</v>
      </c>
      <c r="C43" s="107">
        <v>42246</v>
      </c>
      <c r="D43" s="106"/>
      <c r="E43" s="108" t="s">
        <v>1239</v>
      </c>
      <c r="F43" s="108" t="s">
        <v>1240</v>
      </c>
      <c r="G43" s="106" t="s">
        <v>1118</v>
      </c>
      <c r="K43" s="106"/>
      <c r="L43" s="106" t="s">
        <v>1112</v>
      </c>
      <c r="M43" s="106"/>
      <c r="N43" s="106">
        <v>2</v>
      </c>
    </row>
    <row r="44" spans="1:15">
      <c r="A44" s="105">
        <v>159</v>
      </c>
      <c r="B44" s="106" t="s">
        <v>188</v>
      </c>
      <c r="C44" s="107">
        <v>42246</v>
      </c>
      <c r="D44" s="106"/>
      <c r="E44" s="108" t="s">
        <v>1218</v>
      </c>
      <c r="F44" s="108" t="s">
        <v>1219</v>
      </c>
      <c r="G44" s="106" t="s">
        <v>1159</v>
      </c>
      <c r="K44" s="106"/>
      <c r="L44" s="106" t="s">
        <v>1112</v>
      </c>
      <c r="M44" s="106"/>
      <c r="N44" s="106">
        <v>10</v>
      </c>
    </row>
    <row r="45" spans="1:15">
      <c r="A45" s="105">
        <v>113</v>
      </c>
      <c r="B45" s="106" t="s">
        <v>188</v>
      </c>
      <c r="C45" s="107">
        <v>42246</v>
      </c>
      <c r="D45" s="106"/>
      <c r="E45" s="108" t="s">
        <v>1210</v>
      </c>
      <c r="F45" s="108" t="s">
        <v>374</v>
      </c>
      <c r="G45" s="106" t="s">
        <v>1111</v>
      </c>
      <c r="K45" s="106"/>
      <c r="L45" s="106" t="s">
        <v>1112</v>
      </c>
      <c r="M45" s="106"/>
      <c r="N45" s="106">
        <v>75</v>
      </c>
    </row>
    <row r="46" spans="1:15">
      <c r="A46" s="105">
        <v>127</v>
      </c>
      <c r="B46" s="106" t="s">
        <v>188</v>
      </c>
      <c r="C46" s="107">
        <v>42246</v>
      </c>
      <c r="D46" s="106"/>
      <c r="E46" s="108" t="s">
        <v>1276</v>
      </c>
      <c r="F46" s="105" t="s">
        <v>1277</v>
      </c>
      <c r="G46" s="106" t="s">
        <v>1127</v>
      </c>
      <c r="K46" s="106"/>
      <c r="L46" s="106" t="s">
        <v>1112</v>
      </c>
      <c r="M46" s="106"/>
      <c r="N46" s="106">
        <v>5</v>
      </c>
    </row>
    <row r="47" spans="1:15">
      <c r="A47" s="92">
        <v>62</v>
      </c>
      <c r="B47" s="92" t="s">
        <v>188</v>
      </c>
      <c r="C47" s="93">
        <v>42246</v>
      </c>
      <c r="D47" s="92" t="s">
        <v>36</v>
      </c>
      <c r="E47" s="103" t="s">
        <v>1243</v>
      </c>
      <c r="F47" s="104" t="s">
        <v>1244</v>
      </c>
      <c r="G47" s="92" t="s">
        <v>1087</v>
      </c>
      <c r="K47" s="92"/>
      <c r="L47" s="92"/>
      <c r="M47" s="92"/>
      <c r="N47" s="92"/>
    </row>
    <row r="48" spans="1:15">
      <c r="A48" s="105">
        <v>132</v>
      </c>
      <c r="B48" s="106" t="s">
        <v>188</v>
      </c>
      <c r="C48" s="107">
        <v>42246</v>
      </c>
      <c r="D48" s="106"/>
      <c r="E48" s="108" t="s">
        <v>1258</v>
      </c>
      <c r="F48" s="108" t="s">
        <v>1259</v>
      </c>
      <c r="G48" s="106" t="s">
        <v>1132</v>
      </c>
      <c r="K48" s="106"/>
      <c r="L48" s="106" t="s">
        <v>1112</v>
      </c>
      <c r="M48" s="106"/>
      <c r="N48" s="106">
        <v>8</v>
      </c>
    </row>
    <row r="49" spans="1:14">
      <c r="A49" s="105">
        <v>131</v>
      </c>
      <c r="B49" s="106" t="s">
        <v>188</v>
      </c>
      <c r="C49" s="107">
        <v>42246</v>
      </c>
      <c r="D49" s="106"/>
      <c r="E49" s="108" t="s">
        <v>1258</v>
      </c>
      <c r="F49" s="105" t="s">
        <v>1283</v>
      </c>
      <c r="G49" s="106" t="s">
        <v>1131</v>
      </c>
      <c r="K49" s="106"/>
      <c r="L49" s="106" t="s">
        <v>1112</v>
      </c>
      <c r="M49" s="106"/>
      <c r="N49" s="106">
        <v>15</v>
      </c>
    </row>
    <row r="50" spans="1:14">
      <c r="A50" s="105">
        <v>133</v>
      </c>
      <c r="B50" s="106" t="s">
        <v>188</v>
      </c>
      <c r="C50" s="107">
        <v>42246</v>
      </c>
      <c r="D50" s="106"/>
      <c r="E50" s="108" t="s">
        <v>1295</v>
      </c>
      <c r="F50" s="108" t="s">
        <v>1296</v>
      </c>
      <c r="G50" s="106" t="s">
        <v>1133</v>
      </c>
      <c r="K50" s="106"/>
      <c r="L50" s="106" t="s">
        <v>1112</v>
      </c>
      <c r="M50" s="106"/>
      <c r="N50" s="106">
        <v>1</v>
      </c>
    </row>
    <row r="51" spans="1:14">
      <c r="A51" s="105">
        <v>168</v>
      </c>
      <c r="B51" s="106" t="s">
        <v>188</v>
      </c>
      <c r="C51" s="107">
        <v>42246</v>
      </c>
      <c r="D51" s="106"/>
      <c r="E51" s="108" t="s">
        <v>1213</v>
      </c>
      <c r="F51" s="105" t="s">
        <v>1214</v>
      </c>
      <c r="G51" s="106" t="s">
        <v>1171</v>
      </c>
      <c r="K51" s="106"/>
      <c r="L51" s="106" t="s">
        <v>1112</v>
      </c>
      <c r="M51" s="106"/>
      <c r="N51" s="106">
        <v>5</v>
      </c>
    </row>
    <row r="52" spans="1:14">
      <c r="A52" s="105">
        <v>124</v>
      </c>
      <c r="B52" s="106" t="s">
        <v>188</v>
      </c>
      <c r="C52" s="107">
        <v>42246</v>
      </c>
      <c r="D52" s="106"/>
      <c r="E52" s="108" t="s">
        <v>1293</v>
      </c>
      <c r="F52" s="105" t="s">
        <v>1294</v>
      </c>
      <c r="G52" s="106" t="s">
        <v>1124</v>
      </c>
      <c r="K52" s="106"/>
      <c r="L52" s="106" t="s">
        <v>1112</v>
      </c>
      <c r="M52" s="106"/>
      <c r="N52" s="106">
        <v>15</v>
      </c>
    </row>
    <row r="53" spans="1:14">
      <c r="A53" s="105">
        <v>128</v>
      </c>
      <c r="B53" s="106" t="s">
        <v>188</v>
      </c>
      <c r="C53" s="107">
        <v>42246</v>
      </c>
      <c r="D53" s="106"/>
      <c r="E53" s="108" t="s">
        <v>1254</v>
      </c>
      <c r="F53" s="105" t="s">
        <v>1255</v>
      </c>
      <c r="G53" s="106" t="s">
        <v>1128</v>
      </c>
      <c r="K53" s="106"/>
      <c r="L53" s="106" t="s">
        <v>1112</v>
      </c>
      <c r="M53" s="106"/>
      <c r="N53" s="106">
        <v>1</v>
      </c>
    </row>
    <row r="54" spans="1:14">
      <c r="A54" s="105">
        <v>125</v>
      </c>
      <c r="B54" s="106" t="s">
        <v>188</v>
      </c>
      <c r="C54" s="107">
        <v>42246</v>
      </c>
      <c r="D54" s="106"/>
      <c r="E54" s="108" t="s">
        <v>1266</v>
      </c>
      <c r="F54" s="105" t="s">
        <v>1267</v>
      </c>
      <c r="G54" s="106" t="s">
        <v>1125</v>
      </c>
      <c r="K54" s="106"/>
      <c r="L54" s="106" t="s">
        <v>1112</v>
      </c>
      <c r="M54" s="106"/>
      <c r="N54" s="106">
        <v>3</v>
      </c>
    </row>
    <row r="55" spans="1:14">
      <c r="A55" s="105">
        <v>142</v>
      </c>
      <c r="B55" s="106" t="s">
        <v>188</v>
      </c>
      <c r="C55" s="107">
        <v>42246</v>
      </c>
      <c r="D55" s="106"/>
      <c r="E55" s="108" t="s">
        <v>1300</v>
      </c>
      <c r="F55" s="105" t="s">
        <v>1301</v>
      </c>
      <c r="G55" s="106" t="s">
        <v>1142</v>
      </c>
      <c r="K55" s="106"/>
      <c r="L55" s="106" t="s">
        <v>1112</v>
      </c>
      <c r="M55" s="106"/>
      <c r="N55" s="106">
        <v>2</v>
      </c>
    </row>
    <row r="56" spans="1:14">
      <c r="A56" s="105">
        <v>139</v>
      </c>
      <c r="B56" s="106" t="s">
        <v>188</v>
      </c>
      <c r="C56" s="107">
        <v>42246</v>
      </c>
      <c r="D56" s="106"/>
      <c r="E56" s="108" t="s">
        <v>1274</v>
      </c>
      <c r="F56" s="105" t="s">
        <v>1275</v>
      </c>
      <c r="G56" s="106" t="s">
        <v>1139</v>
      </c>
      <c r="K56" s="106"/>
      <c r="L56" s="106" t="s">
        <v>1112</v>
      </c>
      <c r="M56" s="106"/>
      <c r="N56" s="106">
        <v>50</v>
      </c>
    </row>
    <row r="57" spans="1:14">
      <c r="A57" s="105">
        <v>148</v>
      </c>
      <c r="B57" s="106" t="s">
        <v>188</v>
      </c>
      <c r="C57" s="107">
        <v>42246</v>
      </c>
      <c r="D57" s="106"/>
      <c r="E57" s="108" t="s">
        <v>1187</v>
      </c>
      <c r="F57" s="108" t="s">
        <v>1188</v>
      </c>
      <c r="G57" s="106" t="s">
        <v>1148</v>
      </c>
      <c r="K57" s="106"/>
      <c r="L57" s="106" t="s">
        <v>1112</v>
      </c>
      <c r="M57" s="106"/>
      <c r="N57" s="106">
        <v>50</v>
      </c>
    </row>
    <row r="58" spans="1:14">
      <c r="A58" s="105">
        <v>149</v>
      </c>
      <c r="B58" s="106" t="s">
        <v>188</v>
      </c>
      <c r="C58" s="107">
        <v>42246</v>
      </c>
      <c r="D58" s="106"/>
      <c r="E58" s="108" t="s">
        <v>1187</v>
      </c>
      <c r="F58" s="105" t="s">
        <v>1231</v>
      </c>
      <c r="G58" s="106" t="s">
        <v>1149</v>
      </c>
      <c r="K58" s="106"/>
      <c r="L58" s="106" t="s">
        <v>1112</v>
      </c>
      <c r="M58" s="106"/>
      <c r="N58" s="106">
        <v>5</v>
      </c>
    </row>
    <row r="59" spans="1:14">
      <c r="A59" s="105">
        <v>147</v>
      </c>
      <c r="B59" s="106" t="s">
        <v>188</v>
      </c>
      <c r="C59" s="107">
        <v>42246</v>
      </c>
      <c r="D59" s="106"/>
      <c r="E59" s="108" t="s">
        <v>192</v>
      </c>
      <c r="F59" s="108" t="s">
        <v>193</v>
      </c>
      <c r="G59" s="106" t="s">
        <v>1147</v>
      </c>
      <c r="K59" s="106"/>
      <c r="L59" s="106" t="s">
        <v>1112</v>
      </c>
      <c r="M59" s="106"/>
      <c r="N59" s="106">
        <v>10</v>
      </c>
    </row>
    <row r="60" spans="1:14">
      <c r="A60" s="105">
        <v>174</v>
      </c>
      <c r="B60" s="106" t="s">
        <v>188</v>
      </c>
      <c r="C60" s="107">
        <v>42246</v>
      </c>
      <c r="D60" s="106"/>
      <c r="E60" s="108" t="s">
        <v>1206</v>
      </c>
      <c r="F60" s="108" t="s">
        <v>1207</v>
      </c>
      <c r="G60" s="106" t="s">
        <v>1177</v>
      </c>
      <c r="K60" s="106"/>
      <c r="L60" s="106" t="s">
        <v>1112</v>
      </c>
      <c r="M60" s="106"/>
      <c r="N60" s="106">
        <v>3</v>
      </c>
    </row>
    <row r="61" spans="1:14">
      <c r="A61" s="105">
        <v>157</v>
      </c>
      <c r="B61" s="106" t="s">
        <v>188</v>
      </c>
      <c r="C61" s="107">
        <v>42246</v>
      </c>
      <c r="D61" s="106"/>
      <c r="E61" s="108" t="s">
        <v>1217</v>
      </c>
      <c r="F61" s="108" t="s">
        <v>211</v>
      </c>
      <c r="G61" s="106" t="s">
        <v>1157</v>
      </c>
      <c r="K61" s="106"/>
      <c r="L61" s="106" t="s">
        <v>1112</v>
      </c>
      <c r="M61" s="106"/>
      <c r="N61" s="106">
        <v>25</v>
      </c>
    </row>
    <row r="62" spans="1:14">
      <c r="A62" s="105">
        <v>121</v>
      </c>
      <c r="B62" s="106" t="s">
        <v>188</v>
      </c>
      <c r="C62" s="107">
        <v>42246</v>
      </c>
      <c r="D62" s="106"/>
      <c r="E62" s="105" t="s">
        <v>1286</v>
      </c>
      <c r="F62" s="105" t="s">
        <v>1287</v>
      </c>
      <c r="G62" s="106" t="s">
        <v>1120</v>
      </c>
      <c r="K62" s="106"/>
      <c r="L62" s="106" t="s">
        <v>1112</v>
      </c>
      <c r="M62" s="106"/>
      <c r="N62" s="106">
        <v>10</v>
      </c>
    </row>
    <row r="63" spans="1:14">
      <c r="A63" s="105">
        <v>144</v>
      </c>
      <c r="B63" s="106" t="s">
        <v>188</v>
      </c>
      <c r="C63" s="107">
        <v>42246</v>
      </c>
      <c r="D63" s="106"/>
      <c r="E63" s="108" t="s">
        <v>1272</v>
      </c>
      <c r="F63" s="105" t="s">
        <v>1273</v>
      </c>
      <c r="G63" s="106" t="s">
        <v>1144</v>
      </c>
      <c r="K63" s="106"/>
      <c r="L63" s="106" t="s">
        <v>1112</v>
      </c>
      <c r="M63" s="106"/>
      <c r="N63" s="106">
        <v>1</v>
      </c>
    </row>
    <row r="64" spans="1:14">
      <c r="A64" s="105">
        <v>162</v>
      </c>
      <c r="B64" s="106" t="s">
        <v>188</v>
      </c>
      <c r="C64" s="107">
        <v>42246</v>
      </c>
      <c r="D64" s="106"/>
      <c r="E64" s="108" t="s">
        <v>1222</v>
      </c>
      <c r="F64" s="105" t="s">
        <v>1223</v>
      </c>
      <c r="G64" s="106" t="s">
        <v>1162</v>
      </c>
      <c r="K64" s="106"/>
      <c r="L64" s="106" t="s">
        <v>1112</v>
      </c>
      <c r="M64" s="106"/>
      <c r="N64" s="106">
        <v>10</v>
      </c>
    </row>
    <row r="65" spans="1:14">
      <c r="A65" s="105">
        <v>176</v>
      </c>
      <c r="B65" s="106" t="s">
        <v>188</v>
      </c>
      <c r="C65" s="107">
        <v>42246</v>
      </c>
      <c r="D65" s="106"/>
      <c r="E65" s="108" t="s">
        <v>1247</v>
      </c>
      <c r="F65" s="108" t="s">
        <v>1248</v>
      </c>
      <c r="G65" s="106" t="s">
        <v>1179</v>
      </c>
      <c r="K65" s="106"/>
      <c r="L65" s="106" t="s">
        <v>1112</v>
      </c>
      <c r="M65" s="106"/>
      <c r="N65" s="106">
        <v>6</v>
      </c>
    </row>
    <row r="66" spans="1:14">
      <c r="A66" s="105">
        <v>150</v>
      </c>
      <c r="B66" s="106" t="s">
        <v>188</v>
      </c>
      <c r="C66" s="107">
        <v>42246</v>
      </c>
      <c r="D66" s="106"/>
      <c r="E66" s="108" t="s">
        <v>1196</v>
      </c>
      <c r="F66" s="105" t="s">
        <v>1197</v>
      </c>
      <c r="G66" s="106" t="s">
        <v>1150</v>
      </c>
      <c r="K66" s="106"/>
      <c r="L66" s="106" t="s">
        <v>1112</v>
      </c>
      <c r="M66" s="106"/>
      <c r="N66" s="106">
        <v>20</v>
      </c>
    </row>
    <row r="67" spans="1:14">
      <c r="A67" s="105">
        <v>175</v>
      </c>
      <c r="B67" s="106" t="s">
        <v>188</v>
      </c>
      <c r="C67" s="107">
        <v>42246</v>
      </c>
      <c r="D67" s="106"/>
      <c r="E67" s="108" t="s">
        <v>1194</v>
      </c>
      <c r="F67" s="108" t="s">
        <v>1195</v>
      </c>
      <c r="G67" s="106" t="s">
        <v>1178</v>
      </c>
      <c r="K67" s="106"/>
      <c r="L67" s="106" t="s">
        <v>1112</v>
      </c>
      <c r="M67" s="106"/>
      <c r="N67" s="106">
        <v>2</v>
      </c>
    </row>
    <row r="68" spans="1:14">
      <c r="A68" s="105">
        <v>137</v>
      </c>
      <c r="B68" s="106" t="s">
        <v>188</v>
      </c>
      <c r="C68" s="107">
        <v>42246</v>
      </c>
      <c r="D68" s="106"/>
      <c r="E68" s="108" t="s">
        <v>1237</v>
      </c>
      <c r="F68" s="105" t="s">
        <v>1246</v>
      </c>
      <c r="G68" s="106" t="s">
        <v>1137</v>
      </c>
      <c r="K68" s="106"/>
      <c r="L68" s="106" t="s">
        <v>1112</v>
      </c>
      <c r="M68" s="106"/>
      <c r="N68" s="106">
        <v>30</v>
      </c>
    </row>
    <row r="69" spans="1:14">
      <c r="A69" s="105">
        <v>136</v>
      </c>
      <c r="B69" s="106" t="s">
        <v>188</v>
      </c>
      <c r="C69" s="107">
        <v>42246</v>
      </c>
      <c r="D69" s="106"/>
      <c r="E69" s="108" t="s">
        <v>1237</v>
      </c>
      <c r="F69" s="108" t="s">
        <v>1280</v>
      </c>
      <c r="G69" s="106" t="s">
        <v>1136</v>
      </c>
      <c r="K69" s="106"/>
      <c r="L69" s="106" t="s">
        <v>1112</v>
      </c>
      <c r="M69" s="106"/>
      <c r="N69" s="106">
        <v>40</v>
      </c>
    </row>
    <row r="70" spans="1:14">
      <c r="A70" s="105">
        <v>138</v>
      </c>
      <c r="B70" s="106" t="s">
        <v>188</v>
      </c>
      <c r="C70" s="107">
        <v>42246</v>
      </c>
      <c r="D70" s="106"/>
      <c r="E70" s="108" t="s">
        <v>1237</v>
      </c>
      <c r="F70" s="108" t="s">
        <v>1238</v>
      </c>
      <c r="G70" s="106" t="s">
        <v>1138</v>
      </c>
      <c r="K70" s="106"/>
      <c r="L70" s="106" t="s">
        <v>1112</v>
      </c>
      <c r="M70" s="106"/>
      <c r="N70" s="106">
        <v>10</v>
      </c>
    </row>
    <row r="71" spans="1:14">
      <c r="A71" s="105">
        <v>135</v>
      </c>
      <c r="B71" s="106" t="s">
        <v>188</v>
      </c>
      <c r="C71" s="107">
        <v>42246</v>
      </c>
      <c r="D71" s="106"/>
      <c r="E71" s="108" t="s">
        <v>1256</v>
      </c>
      <c r="F71" s="105" t="s">
        <v>1257</v>
      </c>
      <c r="G71" s="106" t="s">
        <v>1135</v>
      </c>
      <c r="K71" s="106"/>
      <c r="L71" s="106" t="s">
        <v>1112</v>
      </c>
      <c r="M71" s="106"/>
      <c r="N71" s="106">
        <v>6</v>
      </c>
    </row>
    <row r="72" spans="1:14">
      <c r="A72" s="105">
        <v>134</v>
      </c>
      <c r="B72" s="106" t="s">
        <v>188</v>
      </c>
      <c r="C72" s="107">
        <v>42246</v>
      </c>
      <c r="D72" s="106"/>
      <c r="E72" s="108" t="s">
        <v>1284</v>
      </c>
      <c r="F72" s="108" t="s">
        <v>1285</v>
      </c>
      <c r="G72" s="106" t="s">
        <v>1134</v>
      </c>
      <c r="K72" s="106"/>
      <c r="L72" s="106" t="s">
        <v>1112</v>
      </c>
      <c r="M72" s="106"/>
      <c r="N72" s="106">
        <v>2</v>
      </c>
    </row>
    <row r="73" spans="1:14">
      <c r="A73" s="105">
        <v>141</v>
      </c>
      <c r="B73" s="106" t="s">
        <v>188</v>
      </c>
      <c r="C73" s="107">
        <v>42246</v>
      </c>
      <c r="D73" s="106"/>
      <c r="E73" s="108" t="s">
        <v>1198</v>
      </c>
      <c r="F73" s="108" t="s">
        <v>1199</v>
      </c>
      <c r="G73" s="106" t="s">
        <v>1141</v>
      </c>
      <c r="K73" s="106"/>
      <c r="L73" s="106" t="s">
        <v>1112</v>
      </c>
      <c r="M73" s="106"/>
      <c r="N73" s="106">
        <v>1</v>
      </c>
    </row>
    <row r="74" spans="1:14">
      <c r="A74" s="105">
        <v>167</v>
      </c>
      <c r="B74" s="106" t="s">
        <v>188</v>
      </c>
      <c r="C74" s="107">
        <v>42246</v>
      </c>
      <c r="D74" s="106"/>
      <c r="E74" s="108" t="s">
        <v>1288</v>
      </c>
      <c r="F74" s="108" t="s">
        <v>1289</v>
      </c>
      <c r="G74" s="106" t="s">
        <v>1170</v>
      </c>
      <c r="K74" s="106"/>
      <c r="L74" s="106" t="s">
        <v>1112</v>
      </c>
      <c r="M74" s="106"/>
      <c r="N74" s="106">
        <v>30</v>
      </c>
    </row>
    <row r="75" spans="1:14">
      <c r="A75" s="105">
        <v>156</v>
      </c>
      <c r="B75" s="106" t="s">
        <v>188</v>
      </c>
      <c r="C75" s="107">
        <v>42246</v>
      </c>
      <c r="D75" s="106"/>
      <c r="E75" s="108" t="s">
        <v>1262</v>
      </c>
      <c r="F75" s="105" t="s">
        <v>1263</v>
      </c>
      <c r="G75" s="106" t="s">
        <v>1156</v>
      </c>
      <c r="K75" s="106"/>
      <c r="L75" s="106" t="s">
        <v>1112</v>
      </c>
      <c r="M75" s="106"/>
      <c r="N75" s="106">
        <v>10</v>
      </c>
    </row>
    <row r="76" spans="1:14">
      <c r="A76" s="105">
        <v>173</v>
      </c>
      <c r="B76" s="106" t="s">
        <v>188</v>
      </c>
      <c r="C76" s="107">
        <v>42246</v>
      </c>
      <c r="D76" s="106"/>
      <c r="E76" s="108" t="s">
        <v>1208</v>
      </c>
      <c r="F76" s="108" t="s">
        <v>1209</v>
      </c>
      <c r="G76" s="106" t="s">
        <v>1176</v>
      </c>
      <c r="K76" s="106"/>
      <c r="L76" s="106" t="s">
        <v>1112</v>
      </c>
      <c r="M76" s="106"/>
      <c r="N76" s="106">
        <v>6</v>
      </c>
    </row>
    <row r="77" spans="1:14">
      <c r="A77" s="105">
        <v>122</v>
      </c>
      <c r="B77" s="106" t="s">
        <v>188</v>
      </c>
      <c r="C77" s="107">
        <v>42246</v>
      </c>
      <c r="D77" s="106"/>
      <c r="E77" s="108" t="s">
        <v>1297</v>
      </c>
      <c r="F77" s="108" t="s">
        <v>1298</v>
      </c>
      <c r="G77" s="106" t="s">
        <v>1121</v>
      </c>
      <c r="K77" s="106"/>
      <c r="L77" s="106" t="s">
        <v>1112</v>
      </c>
      <c r="M77" s="106"/>
      <c r="N77" s="106" t="s">
        <v>1122</v>
      </c>
    </row>
    <row r="78" spans="1:14">
      <c r="A78" s="105">
        <v>161</v>
      </c>
      <c r="B78" s="106" t="s">
        <v>188</v>
      </c>
      <c r="C78" s="107">
        <v>42246</v>
      </c>
      <c r="D78" s="106"/>
      <c r="E78" s="108" t="s">
        <v>1264</v>
      </c>
      <c r="F78" s="105" t="s">
        <v>1265</v>
      </c>
      <c r="G78" s="106" t="s">
        <v>1161</v>
      </c>
      <c r="K78" s="106"/>
      <c r="L78" s="106" t="s">
        <v>1112</v>
      </c>
      <c r="M78" s="106"/>
      <c r="N78" s="106">
        <v>1</v>
      </c>
    </row>
    <row r="79" spans="1:14">
      <c r="A79" s="105">
        <v>126</v>
      </c>
      <c r="B79" s="106" t="s">
        <v>188</v>
      </c>
      <c r="C79" s="107">
        <v>42246</v>
      </c>
      <c r="D79" s="106"/>
      <c r="E79" s="108" t="s">
        <v>1270</v>
      </c>
      <c r="F79" s="105" t="s">
        <v>1271</v>
      </c>
      <c r="G79" s="106" t="s">
        <v>1126</v>
      </c>
      <c r="K79" s="106"/>
      <c r="L79" s="106" t="s">
        <v>1112</v>
      </c>
      <c r="M79" s="106"/>
      <c r="N79" s="106">
        <v>10</v>
      </c>
    </row>
    <row r="80" spans="1:14">
      <c r="A80" s="105">
        <v>160</v>
      </c>
      <c r="B80" s="106" t="s">
        <v>188</v>
      </c>
      <c r="C80" s="107">
        <v>42246</v>
      </c>
      <c r="D80" s="106"/>
      <c r="E80" s="108" t="s">
        <v>1268</v>
      </c>
      <c r="F80" s="105" t="s">
        <v>1269</v>
      </c>
      <c r="G80" s="106" t="s">
        <v>1160</v>
      </c>
      <c r="K80" s="106"/>
      <c r="L80" s="106" t="s">
        <v>1112</v>
      </c>
      <c r="M80" s="106"/>
      <c r="N80" s="106">
        <v>6</v>
      </c>
    </row>
    <row r="81" spans="1:14">
      <c r="A81" s="105">
        <v>177</v>
      </c>
      <c r="B81" s="106" t="s">
        <v>188</v>
      </c>
      <c r="C81" s="107">
        <v>42246</v>
      </c>
      <c r="D81" s="106"/>
      <c r="E81" s="108" t="s">
        <v>1249</v>
      </c>
      <c r="F81" s="105" t="s">
        <v>1250</v>
      </c>
      <c r="G81" s="106" t="s">
        <v>1180</v>
      </c>
      <c r="K81" s="106"/>
      <c r="L81" s="106" t="s">
        <v>1112</v>
      </c>
      <c r="M81" s="106"/>
      <c r="N81" s="106">
        <v>25</v>
      </c>
    </row>
    <row r="82" spans="1:14">
      <c r="A82" s="105">
        <v>165</v>
      </c>
      <c r="B82" s="106" t="s">
        <v>188</v>
      </c>
      <c r="C82" s="107">
        <v>42246</v>
      </c>
      <c r="D82" s="106"/>
      <c r="E82" s="108" t="s">
        <v>1281</v>
      </c>
      <c r="F82" s="105" t="s">
        <v>1282</v>
      </c>
      <c r="G82" s="106" t="s">
        <v>1165</v>
      </c>
      <c r="K82" s="106"/>
      <c r="L82" s="106" t="s">
        <v>1112</v>
      </c>
      <c r="M82" s="106" t="s">
        <v>1166</v>
      </c>
      <c r="N82" s="106" t="s">
        <v>1167</v>
      </c>
    </row>
    <row r="83" spans="1:14">
      <c r="A83" s="105">
        <v>170</v>
      </c>
      <c r="B83" s="106" t="s">
        <v>188</v>
      </c>
      <c r="C83" s="107">
        <v>42246</v>
      </c>
      <c r="D83" s="106"/>
      <c r="E83" s="108" t="s">
        <v>1204</v>
      </c>
      <c r="F83" s="108" t="s">
        <v>1205</v>
      </c>
      <c r="G83" s="106" t="s">
        <v>1173</v>
      </c>
      <c r="K83" s="106"/>
      <c r="L83" s="106" t="s">
        <v>1112</v>
      </c>
      <c r="M83" s="106"/>
      <c r="N83" s="106">
        <v>1</v>
      </c>
    </row>
    <row r="84" spans="1:14">
      <c r="A84" s="105">
        <v>169</v>
      </c>
      <c r="B84" s="106" t="s">
        <v>188</v>
      </c>
      <c r="C84" s="107">
        <v>42246</v>
      </c>
      <c r="D84" s="106"/>
      <c r="E84" s="108" t="s">
        <v>1204</v>
      </c>
      <c r="F84" s="108" t="s">
        <v>1253</v>
      </c>
      <c r="G84" s="106" t="s">
        <v>1172</v>
      </c>
      <c r="K84" s="106"/>
      <c r="L84" s="106" t="s">
        <v>1112</v>
      </c>
      <c r="M84" s="106"/>
      <c r="N84" s="106">
        <v>4</v>
      </c>
    </row>
    <row r="85" spans="1:14">
      <c r="A85" s="105">
        <v>118</v>
      </c>
      <c r="B85" s="106" t="s">
        <v>188</v>
      </c>
      <c r="C85" s="107">
        <v>42246</v>
      </c>
      <c r="D85" s="106"/>
      <c r="E85" s="108" t="s">
        <v>1224</v>
      </c>
      <c r="F85" s="105" t="s">
        <v>1225</v>
      </c>
      <c r="G85" s="106" t="s">
        <v>1117</v>
      </c>
      <c r="K85" s="106"/>
      <c r="L85" s="106" t="s">
        <v>1112</v>
      </c>
      <c r="M85" s="106"/>
      <c r="N85" s="106">
        <v>50</v>
      </c>
    </row>
    <row r="86" spans="1:14">
      <c r="A86" s="105">
        <v>143</v>
      </c>
      <c r="B86" s="106" t="s">
        <v>188</v>
      </c>
      <c r="C86" s="107">
        <v>42246</v>
      </c>
      <c r="D86" s="106"/>
      <c r="E86" s="108" t="s">
        <v>1226</v>
      </c>
      <c r="F86" s="105" t="s">
        <v>1227</v>
      </c>
      <c r="G86" s="106" t="s">
        <v>1143</v>
      </c>
      <c r="K86" s="106"/>
      <c r="L86" s="106" t="s">
        <v>1112</v>
      </c>
      <c r="M86" s="106"/>
      <c r="N86" s="106">
        <v>4</v>
      </c>
    </row>
    <row r="87" spans="1:14">
      <c r="A87" s="105">
        <v>123</v>
      </c>
      <c r="B87" s="106" t="s">
        <v>188</v>
      </c>
      <c r="C87" s="107">
        <v>42246</v>
      </c>
      <c r="D87" s="106"/>
      <c r="E87" s="108" t="s">
        <v>1233</v>
      </c>
      <c r="F87" s="108" t="s">
        <v>1234</v>
      </c>
      <c r="G87" s="106" t="s">
        <v>1123</v>
      </c>
      <c r="K87" s="106"/>
      <c r="L87" s="106" t="s">
        <v>1112</v>
      </c>
      <c r="M87" s="106"/>
      <c r="N87" s="106">
        <v>8</v>
      </c>
    </row>
    <row r="88" spans="1:14">
      <c r="A88" s="105">
        <v>152</v>
      </c>
      <c r="B88" s="106" t="s">
        <v>188</v>
      </c>
      <c r="C88" s="107">
        <v>42246</v>
      </c>
      <c r="D88" s="106"/>
      <c r="E88" s="108" t="s">
        <v>1202</v>
      </c>
      <c r="F88" s="108" t="s">
        <v>1203</v>
      </c>
      <c r="G88" s="106" t="s">
        <v>1152</v>
      </c>
      <c r="K88" s="106"/>
      <c r="L88" s="106" t="s">
        <v>1112</v>
      </c>
      <c r="M88" s="106"/>
      <c r="N88" s="106">
        <v>5</v>
      </c>
    </row>
    <row r="89" spans="1:14">
      <c r="A89" s="105">
        <v>171</v>
      </c>
      <c r="B89" s="106" t="s">
        <v>188</v>
      </c>
      <c r="C89" s="107">
        <v>42246</v>
      </c>
      <c r="D89" s="106"/>
      <c r="E89" s="108" t="s">
        <v>1220</v>
      </c>
      <c r="F89" s="108" t="s">
        <v>1221</v>
      </c>
      <c r="G89" s="106" t="s">
        <v>1174</v>
      </c>
      <c r="K89" s="106"/>
      <c r="L89" s="106" t="s">
        <v>1112</v>
      </c>
      <c r="M89" s="106"/>
      <c r="N89" s="106">
        <v>10</v>
      </c>
    </row>
    <row r="90" spans="1:14">
      <c r="A90" s="105">
        <v>145</v>
      </c>
      <c r="B90" s="106" t="s">
        <v>188</v>
      </c>
      <c r="C90" s="107">
        <v>42246</v>
      </c>
      <c r="D90" s="106"/>
      <c r="E90" s="108" t="s">
        <v>1229</v>
      </c>
      <c r="F90" s="105" t="s">
        <v>1230</v>
      </c>
      <c r="G90" s="106" t="s">
        <v>1145</v>
      </c>
      <c r="K90" s="106"/>
      <c r="L90" s="106" t="s">
        <v>1112</v>
      </c>
      <c r="M90" s="106"/>
      <c r="N90" s="106">
        <v>1</v>
      </c>
    </row>
    <row r="91" spans="1:14">
      <c r="A91" s="105">
        <v>164</v>
      </c>
      <c r="B91" s="106" t="s">
        <v>188</v>
      </c>
      <c r="C91" s="107">
        <v>42246</v>
      </c>
      <c r="D91" s="106"/>
      <c r="E91" s="108" t="s">
        <v>1211</v>
      </c>
      <c r="F91" s="105" t="s">
        <v>1299</v>
      </c>
      <c r="G91" s="106" t="s">
        <v>1164</v>
      </c>
      <c r="K91" s="106"/>
      <c r="L91" s="106" t="s">
        <v>1112</v>
      </c>
      <c r="M91" s="106"/>
      <c r="N91" s="106">
        <v>15</v>
      </c>
    </row>
    <row r="92" spans="1:14">
      <c r="A92" s="105">
        <v>163</v>
      </c>
      <c r="B92" s="106" t="s">
        <v>188</v>
      </c>
      <c r="C92" s="107">
        <v>42246</v>
      </c>
      <c r="D92" s="106"/>
      <c r="E92" s="108" t="s">
        <v>1211</v>
      </c>
      <c r="F92" s="105" t="s">
        <v>1212</v>
      </c>
      <c r="G92" s="106" t="s">
        <v>1163</v>
      </c>
      <c r="K92" s="106"/>
      <c r="L92" s="106" t="s">
        <v>1112</v>
      </c>
      <c r="M92" s="106"/>
      <c r="N92" s="106">
        <v>1</v>
      </c>
    </row>
    <row r="93" spans="1:14">
      <c r="A93" s="105">
        <v>178</v>
      </c>
      <c r="B93" s="106" t="s">
        <v>188</v>
      </c>
      <c r="C93" s="107">
        <v>42246</v>
      </c>
      <c r="D93" s="106"/>
      <c r="E93" s="108" t="s">
        <v>1192</v>
      </c>
      <c r="F93" s="105" t="s">
        <v>1193</v>
      </c>
      <c r="G93" s="106" t="s">
        <v>1181</v>
      </c>
      <c r="K93" s="106"/>
      <c r="L93" s="106" t="s">
        <v>1112</v>
      </c>
      <c r="M93" s="106"/>
      <c r="N93" s="106">
        <v>5</v>
      </c>
    </row>
    <row r="94" spans="1:14">
      <c r="A94" s="105">
        <v>158</v>
      </c>
      <c r="B94" s="106" t="s">
        <v>188</v>
      </c>
      <c r="C94" s="107">
        <v>42246</v>
      </c>
      <c r="D94" s="106"/>
      <c r="E94" s="108" t="s">
        <v>1290</v>
      </c>
      <c r="F94" s="105" t="s">
        <v>297</v>
      </c>
      <c r="G94" s="106" t="s">
        <v>1158</v>
      </c>
      <c r="K94" s="106"/>
      <c r="L94" s="106" t="s">
        <v>1112</v>
      </c>
      <c r="M94" s="106"/>
      <c r="N94" s="106">
        <v>100</v>
      </c>
    </row>
    <row r="95" spans="1:14">
      <c r="A95" s="105">
        <v>151</v>
      </c>
      <c r="B95" s="106" t="s">
        <v>188</v>
      </c>
      <c r="C95" s="107">
        <v>42246</v>
      </c>
      <c r="D95" s="106"/>
      <c r="E95" s="108" t="s">
        <v>1291</v>
      </c>
      <c r="F95" s="105" t="s">
        <v>1292</v>
      </c>
      <c r="G95" s="106" t="s">
        <v>1151</v>
      </c>
      <c r="K95" s="106"/>
      <c r="L95" s="106" t="s">
        <v>1112</v>
      </c>
      <c r="M95" s="106"/>
      <c r="N95" s="106">
        <v>20</v>
      </c>
    </row>
    <row r="96" spans="1:14">
      <c r="A96" s="105">
        <v>153</v>
      </c>
      <c r="B96" s="106" t="s">
        <v>188</v>
      </c>
      <c r="C96" s="107">
        <v>42246</v>
      </c>
      <c r="D96" s="106"/>
      <c r="E96" s="108" t="s">
        <v>1215</v>
      </c>
      <c r="F96" s="108" t="s">
        <v>1216</v>
      </c>
      <c r="G96" s="106" t="s">
        <v>1153</v>
      </c>
      <c r="K96" s="106"/>
      <c r="L96" s="106" t="s">
        <v>1112</v>
      </c>
      <c r="M96" s="106"/>
      <c r="N96" s="106">
        <v>1</v>
      </c>
    </row>
    <row r="97" spans="1:17">
      <c r="A97" s="105">
        <v>130</v>
      </c>
      <c r="B97" s="106" t="s">
        <v>188</v>
      </c>
      <c r="C97" s="107">
        <v>42246</v>
      </c>
      <c r="D97" s="106"/>
      <c r="E97" s="108" t="s">
        <v>1241</v>
      </c>
      <c r="F97" s="105" t="s">
        <v>847</v>
      </c>
      <c r="G97" s="106" t="s">
        <v>1130</v>
      </c>
      <c r="K97" s="106"/>
      <c r="L97" s="106" t="s">
        <v>1112</v>
      </c>
      <c r="M97" s="106"/>
      <c r="N97" s="106">
        <v>1</v>
      </c>
    </row>
    <row r="98" spans="1:17">
      <c r="A98" s="105">
        <v>129</v>
      </c>
      <c r="B98" s="106" t="s">
        <v>188</v>
      </c>
      <c r="C98" s="107">
        <v>42246</v>
      </c>
      <c r="D98" s="106"/>
      <c r="E98" s="108" t="s">
        <v>1241</v>
      </c>
      <c r="F98" s="108" t="s">
        <v>1242</v>
      </c>
      <c r="G98" s="106" t="s">
        <v>1129</v>
      </c>
      <c r="K98" s="106"/>
      <c r="L98" s="106" t="s">
        <v>1112</v>
      </c>
      <c r="M98" s="106"/>
      <c r="N98" s="106">
        <v>1</v>
      </c>
    </row>
    <row r="99" spans="1:17">
      <c r="A99" s="105">
        <v>154</v>
      </c>
      <c r="B99" s="106" t="s">
        <v>188</v>
      </c>
      <c r="C99" s="107">
        <v>42246</v>
      </c>
      <c r="D99" s="106"/>
      <c r="E99" s="108" t="s">
        <v>1251</v>
      </c>
      <c r="F99" s="108" t="s">
        <v>1252</v>
      </c>
      <c r="G99" s="106" t="s">
        <v>1154</v>
      </c>
      <c r="K99" s="106"/>
      <c r="L99" s="106" t="s">
        <v>1112</v>
      </c>
      <c r="M99" s="106"/>
      <c r="N99" s="106">
        <v>3</v>
      </c>
    </row>
    <row r="100" spans="1:17">
      <c r="A100" s="105">
        <v>155</v>
      </c>
      <c r="B100" s="106" t="s">
        <v>188</v>
      </c>
      <c r="C100" s="107">
        <v>42246</v>
      </c>
      <c r="D100" s="106"/>
      <c r="E100" s="108" t="s">
        <v>1185</v>
      </c>
      <c r="F100" s="108" t="s">
        <v>1186</v>
      </c>
      <c r="G100" s="106" t="s">
        <v>1155</v>
      </c>
      <c r="K100" s="106"/>
      <c r="L100" s="106" t="s">
        <v>1112</v>
      </c>
      <c r="M100" s="106"/>
      <c r="N100" s="106">
        <v>1</v>
      </c>
    </row>
    <row r="101" spans="1:17">
      <c r="A101" s="105">
        <v>146</v>
      </c>
      <c r="B101" s="106" t="s">
        <v>188</v>
      </c>
      <c r="C101" s="107">
        <v>42246</v>
      </c>
      <c r="D101" s="106"/>
      <c r="E101" s="108" t="s">
        <v>1228</v>
      </c>
      <c r="F101" s="105" t="s">
        <v>57</v>
      </c>
      <c r="G101" s="106" t="s">
        <v>1146</v>
      </c>
      <c r="K101" s="106"/>
      <c r="L101" s="106" t="s">
        <v>1112</v>
      </c>
      <c r="M101" s="106"/>
      <c r="N101" s="106">
        <v>1</v>
      </c>
    </row>
    <row r="102" spans="1:17">
      <c r="A102" s="105">
        <v>140</v>
      </c>
      <c r="B102" s="106" t="s">
        <v>188</v>
      </c>
      <c r="C102" s="107">
        <v>42246</v>
      </c>
      <c r="D102" s="106"/>
      <c r="E102" s="108" t="s">
        <v>189</v>
      </c>
      <c r="F102" s="105" t="s">
        <v>190</v>
      </c>
      <c r="G102" s="106" t="s">
        <v>1140</v>
      </c>
      <c r="K102" s="106"/>
      <c r="L102" s="106" t="s">
        <v>1112</v>
      </c>
      <c r="M102" s="106"/>
      <c r="N102" s="106">
        <v>125</v>
      </c>
    </row>
    <row r="103" spans="1:17">
      <c r="A103" s="105">
        <v>172</v>
      </c>
      <c r="B103" s="106" t="s">
        <v>188</v>
      </c>
      <c r="C103" s="107">
        <v>42246</v>
      </c>
      <c r="D103" s="106"/>
      <c r="E103" s="108"/>
      <c r="F103" s="108"/>
      <c r="G103" s="106" t="s">
        <v>1175</v>
      </c>
      <c r="K103" s="106"/>
      <c r="L103" s="106" t="s">
        <v>1112</v>
      </c>
      <c r="M103" s="106"/>
      <c r="N103" s="106">
        <v>20</v>
      </c>
    </row>
    <row r="104" spans="1:17">
      <c r="A104" s="16">
        <v>14</v>
      </c>
      <c r="B104" s="16" t="s">
        <v>10</v>
      </c>
      <c r="C104" s="28">
        <v>42246</v>
      </c>
      <c r="D104" s="16" t="s">
        <v>36</v>
      </c>
      <c r="E104" s="16" t="s">
        <v>40</v>
      </c>
      <c r="F104" s="16" t="s">
        <v>41</v>
      </c>
      <c r="G104" s="16" t="s">
        <v>42</v>
      </c>
      <c r="H104" s="16"/>
      <c r="I104" s="16"/>
      <c r="K104" s="16" t="s">
        <v>15</v>
      </c>
      <c r="L104" s="16"/>
      <c r="M104" s="16"/>
      <c r="N104" s="16" t="s">
        <v>46</v>
      </c>
      <c r="O104" s="16"/>
      <c r="P104" s="16"/>
    </row>
    <row r="105" spans="1:17">
      <c r="A105" s="92">
        <v>179</v>
      </c>
      <c r="B105" s="88" t="s">
        <v>10</v>
      </c>
      <c r="C105" s="111">
        <v>42246</v>
      </c>
      <c r="E105" s="109" t="s">
        <v>1189</v>
      </c>
      <c r="F105" s="110" t="s">
        <v>1190</v>
      </c>
      <c r="G105" s="112" t="s">
        <v>1182</v>
      </c>
      <c r="L105" s="88" t="s">
        <v>1191</v>
      </c>
      <c r="N105" s="88">
        <v>1</v>
      </c>
    </row>
    <row r="106" spans="1:17">
      <c r="A106" s="16">
        <v>23</v>
      </c>
      <c r="B106" s="16" t="s">
        <v>10</v>
      </c>
      <c r="C106" s="28">
        <v>42246</v>
      </c>
      <c r="D106" s="16" t="s">
        <v>36</v>
      </c>
      <c r="E106" s="16" t="s">
        <v>56</v>
      </c>
      <c r="F106" s="16" t="s">
        <v>57</v>
      </c>
      <c r="G106" s="16" t="s">
        <v>58</v>
      </c>
      <c r="H106" s="16"/>
      <c r="I106" s="16"/>
      <c r="K106" s="16" t="s">
        <v>15</v>
      </c>
      <c r="L106" s="16"/>
      <c r="M106" s="16"/>
      <c r="N106" s="16" t="s">
        <v>59</v>
      </c>
      <c r="O106" s="16"/>
      <c r="P106" s="16"/>
    </row>
    <row r="107" spans="1:17">
      <c r="A107" s="16">
        <v>32</v>
      </c>
      <c r="B107" s="16" t="s">
        <v>10</v>
      </c>
      <c r="C107" s="28">
        <v>42246</v>
      </c>
      <c r="D107" s="16" t="s">
        <v>60</v>
      </c>
      <c r="E107" s="16" t="s">
        <v>19</v>
      </c>
      <c r="F107" s="16" t="s">
        <v>20</v>
      </c>
      <c r="G107" s="16" t="s">
        <v>21</v>
      </c>
      <c r="H107" s="16"/>
      <c r="I107" s="16"/>
      <c r="K107" s="16" t="s">
        <v>15</v>
      </c>
      <c r="L107" s="16"/>
      <c r="M107" s="16"/>
      <c r="N107" s="16" t="s">
        <v>28</v>
      </c>
      <c r="O107" s="16"/>
      <c r="P107" s="16"/>
    </row>
    <row r="108" spans="1:17">
      <c r="A108" s="16">
        <v>33</v>
      </c>
      <c r="B108" s="16" t="s">
        <v>10</v>
      </c>
      <c r="C108" s="28">
        <v>42246</v>
      </c>
      <c r="D108" s="16" t="s">
        <v>60</v>
      </c>
      <c r="E108" s="16" t="s">
        <v>19</v>
      </c>
      <c r="F108" s="16" t="s">
        <v>22</v>
      </c>
      <c r="G108" s="16" t="s">
        <v>23</v>
      </c>
      <c r="H108" s="16"/>
      <c r="I108" s="16"/>
      <c r="K108" s="16" t="s">
        <v>15</v>
      </c>
      <c r="L108" s="16"/>
      <c r="M108" s="16"/>
      <c r="N108" s="16" t="s">
        <v>34</v>
      </c>
      <c r="O108" s="16"/>
      <c r="P108" s="16"/>
    </row>
    <row r="109" spans="1:17">
      <c r="A109" s="16">
        <v>24</v>
      </c>
      <c r="B109" s="16" t="s">
        <v>10</v>
      </c>
      <c r="C109" s="28">
        <v>42246</v>
      </c>
      <c r="D109" s="16" t="s">
        <v>60</v>
      </c>
      <c r="E109" s="16" t="s">
        <v>61</v>
      </c>
      <c r="F109" s="16" t="s">
        <v>62</v>
      </c>
      <c r="G109" s="16" t="s">
        <v>63</v>
      </c>
      <c r="H109" s="16"/>
      <c r="I109" s="16"/>
      <c r="K109" s="16" t="s">
        <v>64</v>
      </c>
      <c r="L109" s="16" t="s">
        <v>65</v>
      </c>
      <c r="M109" s="16"/>
      <c r="N109" s="16" t="s">
        <v>66</v>
      </c>
      <c r="O109" s="16"/>
      <c r="P109" s="16"/>
    </row>
    <row r="110" spans="1:17">
      <c r="A110" s="16">
        <v>31</v>
      </c>
      <c r="B110" s="16" t="s">
        <v>10</v>
      </c>
      <c r="C110" s="28">
        <v>42246</v>
      </c>
      <c r="D110" s="16" t="s">
        <v>60</v>
      </c>
      <c r="E110" s="16" t="s">
        <v>12</v>
      </c>
      <c r="F110" s="16" t="s">
        <v>13</v>
      </c>
      <c r="G110" s="16" t="s">
        <v>14</v>
      </c>
      <c r="H110" s="16"/>
      <c r="I110" s="16"/>
      <c r="K110" s="16" t="s">
        <v>15</v>
      </c>
      <c r="L110" s="16"/>
      <c r="M110" s="16"/>
      <c r="N110" s="16" t="s">
        <v>37</v>
      </c>
      <c r="O110" s="16"/>
      <c r="P110" s="16"/>
    </row>
    <row r="111" spans="1:17">
      <c r="A111" s="16">
        <v>2</v>
      </c>
      <c r="B111" s="16" t="s">
        <v>10</v>
      </c>
      <c r="C111" s="28">
        <v>42245</v>
      </c>
      <c r="D111" s="16" t="s">
        <v>11</v>
      </c>
      <c r="E111" s="16" t="s">
        <v>17</v>
      </c>
      <c r="F111" s="16" t="s">
        <v>50</v>
      </c>
      <c r="G111" s="16" t="s">
        <v>18</v>
      </c>
      <c r="H111" s="16"/>
      <c r="I111" s="16"/>
      <c r="K111" s="16" t="s">
        <v>15</v>
      </c>
      <c r="L111" s="16"/>
      <c r="M111" s="16"/>
      <c r="N111" s="16" t="s">
        <v>27</v>
      </c>
      <c r="O111" s="16"/>
      <c r="P111" s="16"/>
    </row>
    <row r="112" spans="1:17">
      <c r="A112" s="16">
        <v>30</v>
      </c>
      <c r="B112" s="16" t="s">
        <v>10</v>
      </c>
      <c r="C112" s="28">
        <v>42246</v>
      </c>
      <c r="D112" s="16" t="s">
        <v>60</v>
      </c>
      <c r="E112" s="16" t="s">
        <v>43</v>
      </c>
      <c r="F112" s="16" t="s">
        <v>44</v>
      </c>
      <c r="G112" s="16" t="s">
        <v>45</v>
      </c>
      <c r="H112" s="16"/>
      <c r="I112" s="16"/>
      <c r="K112" s="16" t="s">
        <v>15</v>
      </c>
      <c r="L112" s="16" t="s">
        <v>65</v>
      </c>
      <c r="M112" s="16"/>
      <c r="N112" s="16" t="s">
        <v>27</v>
      </c>
      <c r="O112" s="16"/>
      <c r="P112" s="16"/>
      <c r="Q112" s="16"/>
    </row>
    <row r="113" spans="1:17">
      <c r="A113" s="16">
        <v>5</v>
      </c>
      <c r="B113" s="16" t="s">
        <v>10</v>
      </c>
      <c r="C113" s="28">
        <v>42245</v>
      </c>
      <c r="D113" s="16" t="s">
        <v>11</v>
      </c>
      <c r="E113" s="16" t="s">
        <v>24</v>
      </c>
      <c r="F113" s="16" t="s">
        <v>25</v>
      </c>
      <c r="G113" s="16" t="s">
        <v>26</v>
      </c>
      <c r="H113" s="16"/>
      <c r="I113" s="16"/>
      <c r="K113" s="16" t="s">
        <v>15</v>
      </c>
      <c r="L113" s="16"/>
      <c r="M113" s="16"/>
      <c r="N113" s="16" t="s">
        <v>35</v>
      </c>
      <c r="O113" s="16"/>
      <c r="P113" s="16"/>
      <c r="Q113" s="16"/>
    </row>
    <row r="114" spans="1:17">
      <c r="A114" s="16">
        <v>1</v>
      </c>
      <c r="B114" s="16" t="s">
        <v>71</v>
      </c>
      <c r="C114" s="28">
        <v>42246</v>
      </c>
      <c r="D114" s="16" t="s">
        <v>36</v>
      </c>
      <c r="E114" s="16" t="s">
        <v>521</v>
      </c>
      <c r="F114" s="16" t="s">
        <v>520</v>
      </c>
      <c r="G114" s="16" t="s">
        <v>72</v>
      </c>
      <c r="K114" s="16" t="s">
        <v>75</v>
      </c>
      <c r="L114" s="16"/>
      <c r="M114" s="16"/>
      <c r="N114" s="16">
        <v>5</v>
      </c>
      <c r="P114" s="16"/>
      <c r="Q114" s="16"/>
    </row>
    <row r="115" spans="1:17">
      <c r="A115" s="16">
        <v>3</v>
      </c>
      <c r="B115" s="16" t="s">
        <v>71</v>
      </c>
      <c r="C115" s="28">
        <v>42246</v>
      </c>
      <c r="D115" s="16" t="s">
        <v>36</v>
      </c>
      <c r="E115" s="16" t="s">
        <v>523</v>
      </c>
      <c r="F115" s="16" t="s">
        <v>524</v>
      </c>
      <c r="G115" s="16" t="s">
        <v>74</v>
      </c>
      <c r="K115" s="16" t="s">
        <v>75</v>
      </c>
      <c r="L115" s="16"/>
      <c r="M115" s="16"/>
      <c r="N115" s="16">
        <v>1</v>
      </c>
      <c r="P115" s="16"/>
      <c r="Q115" s="16"/>
    </row>
    <row r="116" spans="1:17">
      <c r="A116" s="16">
        <v>2</v>
      </c>
      <c r="B116" s="16" t="s">
        <v>71</v>
      </c>
      <c r="C116" s="28">
        <v>42246</v>
      </c>
      <c r="D116" s="16" t="s">
        <v>36</v>
      </c>
      <c r="E116" s="16" t="s">
        <v>522</v>
      </c>
      <c r="F116" s="16" t="s">
        <v>82</v>
      </c>
      <c r="G116" s="16" t="s">
        <v>73</v>
      </c>
      <c r="K116" s="16" t="s">
        <v>75</v>
      </c>
      <c r="L116" s="16"/>
      <c r="M116" s="16"/>
      <c r="N116" s="16">
        <v>1</v>
      </c>
      <c r="P116" s="16"/>
      <c r="Q116" s="16"/>
    </row>
    <row r="117" spans="1:17">
      <c r="A117" s="16">
        <v>16</v>
      </c>
      <c r="B117" s="16" t="s">
        <v>175</v>
      </c>
      <c r="C117" s="28">
        <v>42246</v>
      </c>
      <c r="D117" s="16" t="s">
        <v>176</v>
      </c>
      <c r="E117" s="16" t="s">
        <v>544</v>
      </c>
      <c r="F117" s="16" t="s">
        <v>82</v>
      </c>
      <c r="G117" s="16" t="s">
        <v>214</v>
      </c>
      <c r="H117" s="16"/>
      <c r="I117" s="16"/>
      <c r="K117" s="16">
        <v>6</v>
      </c>
      <c r="L117" s="16" t="s">
        <v>535</v>
      </c>
      <c r="M117" s="16"/>
      <c r="N117" s="16"/>
    </row>
    <row r="118" spans="1:17">
      <c r="A118" s="16">
        <v>22</v>
      </c>
      <c r="B118" s="16" t="s">
        <v>175</v>
      </c>
      <c r="C118" s="28">
        <v>42246</v>
      </c>
      <c r="D118" s="16" t="s">
        <v>36</v>
      </c>
      <c r="E118" s="16" t="s">
        <v>546</v>
      </c>
      <c r="F118" s="16" t="s">
        <v>548</v>
      </c>
      <c r="G118" s="16" t="s">
        <v>174</v>
      </c>
      <c r="H118" s="16"/>
      <c r="I118" s="16"/>
      <c r="K118" s="16">
        <v>1</v>
      </c>
      <c r="L118" s="16" t="s">
        <v>161</v>
      </c>
      <c r="M118" s="16"/>
      <c r="N118" s="16" t="s">
        <v>547</v>
      </c>
    </row>
    <row r="119" spans="1:17">
      <c r="A119" s="16">
        <v>14</v>
      </c>
      <c r="B119" s="16" t="s">
        <v>76</v>
      </c>
      <c r="C119" s="28">
        <v>42246</v>
      </c>
      <c r="D119" s="16" t="s">
        <v>36</v>
      </c>
      <c r="E119" s="16" t="s">
        <v>103</v>
      </c>
      <c r="F119" s="16" t="s">
        <v>82</v>
      </c>
      <c r="G119" s="16" t="s">
        <v>104</v>
      </c>
      <c r="K119" s="16">
        <v>3</v>
      </c>
      <c r="L119" s="16" t="s">
        <v>101</v>
      </c>
      <c r="M119" s="16"/>
      <c r="N119" s="16"/>
    </row>
    <row r="120" spans="1:17">
      <c r="A120" s="16">
        <v>4</v>
      </c>
      <c r="B120" s="16" t="s">
        <v>76</v>
      </c>
      <c r="C120" s="28">
        <v>42246</v>
      </c>
      <c r="D120" s="16" t="s">
        <v>36</v>
      </c>
      <c r="E120" s="16" t="s">
        <v>525</v>
      </c>
      <c r="F120" s="16" t="s">
        <v>92</v>
      </c>
      <c r="G120" s="16" t="s">
        <v>85</v>
      </c>
      <c r="K120" s="16">
        <v>9</v>
      </c>
      <c r="L120" s="16" t="s">
        <v>86</v>
      </c>
      <c r="M120" s="16"/>
      <c r="N120" s="16">
        <v>3</v>
      </c>
    </row>
    <row r="121" spans="1:17">
      <c r="A121" s="16">
        <v>17</v>
      </c>
      <c r="B121" s="16" t="s">
        <v>76</v>
      </c>
      <c r="C121" s="28">
        <v>42246</v>
      </c>
      <c r="D121" s="16" t="s">
        <v>36</v>
      </c>
      <c r="E121" s="16" t="s">
        <v>525</v>
      </c>
      <c r="F121" s="16" t="s">
        <v>83</v>
      </c>
      <c r="G121" s="16" t="s">
        <v>84</v>
      </c>
      <c r="K121" s="16">
        <v>6</v>
      </c>
      <c r="L121" s="16" t="s">
        <v>108</v>
      </c>
      <c r="M121" s="16"/>
      <c r="N121" s="16"/>
    </row>
    <row r="122" spans="1:17">
      <c r="A122" s="16">
        <v>9</v>
      </c>
      <c r="B122" s="16" t="s">
        <v>76</v>
      </c>
      <c r="C122" s="28">
        <v>42246</v>
      </c>
      <c r="D122" s="16" t="s">
        <v>36</v>
      </c>
      <c r="E122" s="16" t="s">
        <v>94</v>
      </c>
      <c r="F122" s="16" t="s">
        <v>95</v>
      </c>
      <c r="G122" s="16" t="s">
        <v>96</v>
      </c>
      <c r="K122" s="16">
        <v>8</v>
      </c>
      <c r="L122" s="16" t="s">
        <v>86</v>
      </c>
      <c r="M122" s="16"/>
      <c r="N122" s="16"/>
    </row>
    <row r="123" spans="1:17">
      <c r="A123" s="16">
        <v>11</v>
      </c>
      <c r="B123" s="16" t="s">
        <v>76</v>
      </c>
      <c r="C123" s="28">
        <v>42246</v>
      </c>
      <c r="D123" s="16" t="s">
        <v>36</v>
      </c>
      <c r="E123" s="16" t="s">
        <v>89</v>
      </c>
      <c r="F123" s="16" t="s">
        <v>90</v>
      </c>
      <c r="G123" s="16" t="s">
        <v>91</v>
      </c>
      <c r="K123" s="16">
        <v>8</v>
      </c>
      <c r="L123" s="16" t="s">
        <v>101</v>
      </c>
      <c r="M123" s="16"/>
      <c r="N123" s="16"/>
    </row>
    <row r="124" spans="1:17">
      <c r="A124" s="16">
        <v>15</v>
      </c>
      <c r="B124" s="16" t="s">
        <v>76</v>
      </c>
      <c r="C124" s="28">
        <v>42246</v>
      </c>
      <c r="D124" s="16" t="s">
        <v>36</v>
      </c>
      <c r="E124" s="16" t="s">
        <v>97</v>
      </c>
      <c r="F124" s="16" t="s">
        <v>98</v>
      </c>
      <c r="G124" s="16" t="s">
        <v>99</v>
      </c>
      <c r="K124" s="16">
        <v>3</v>
      </c>
      <c r="L124" s="16" t="s">
        <v>86</v>
      </c>
      <c r="M124" s="16"/>
      <c r="N124" s="16"/>
    </row>
    <row r="125" spans="1:17">
      <c r="A125" s="16">
        <v>1</v>
      </c>
      <c r="B125" s="16" t="s">
        <v>76</v>
      </c>
      <c r="C125" s="28">
        <v>42246</v>
      </c>
      <c r="D125" s="16" t="s">
        <v>36</v>
      </c>
      <c r="E125" s="16" t="s">
        <v>77</v>
      </c>
      <c r="F125" s="16" t="s">
        <v>78</v>
      </c>
      <c r="G125" s="16" t="s">
        <v>79</v>
      </c>
      <c r="K125" s="16">
        <v>2</v>
      </c>
      <c r="L125" s="16" t="s">
        <v>80</v>
      </c>
      <c r="M125" s="16"/>
      <c r="N125" s="16"/>
    </row>
    <row r="126" spans="1:17">
      <c r="A126" s="16">
        <v>16</v>
      </c>
      <c r="B126" s="16" t="s">
        <v>76</v>
      </c>
      <c r="C126" s="28">
        <v>42246</v>
      </c>
      <c r="D126" s="16" t="s">
        <v>36</v>
      </c>
      <c r="E126" s="16" t="s">
        <v>105</v>
      </c>
      <c r="F126" s="16" t="s">
        <v>106</v>
      </c>
      <c r="G126" s="16" t="s">
        <v>107</v>
      </c>
      <c r="K126" s="16">
        <v>5</v>
      </c>
      <c r="L126" s="16" t="s">
        <v>80</v>
      </c>
      <c r="M126" s="16"/>
      <c r="N126" s="16"/>
    </row>
    <row r="127" spans="1:17">
      <c r="A127" s="16">
        <v>6</v>
      </c>
      <c r="B127" s="16" t="s">
        <v>133</v>
      </c>
      <c r="C127" s="28">
        <v>42246</v>
      </c>
      <c r="D127" s="16"/>
      <c r="E127" s="88" t="s">
        <v>113</v>
      </c>
      <c r="F127" s="88" t="s">
        <v>127</v>
      </c>
      <c r="G127" s="16" t="s">
        <v>529</v>
      </c>
      <c r="K127" s="88">
        <v>12</v>
      </c>
      <c r="L127" s="16"/>
      <c r="M127" s="88" t="s">
        <v>119</v>
      </c>
    </row>
    <row r="128" spans="1:17">
      <c r="A128" s="16">
        <v>7</v>
      </c>
      <c r="B128" s="16" t="s">
        <v>133</v>
      </c>
      <c r="C128" s="28">
        <v>42246</v>
      </c>
      <c r="D128" s="16"/>
      <c r="E128" s="88" t="s">
        <v>114</v>
      </c>
      <c r="F128" s="88" t="s">
        <v>128</v>
      </c>
      <c r="G128" s="16" t="s">
        <v>530</v>
      </c>
      <c r="K128" s="88">
        <v>12</v>
      </c>
      <c r="L128" s="16"/>
      <c r="M128" s="88" t="s">
        <v>120</v>
      </c>
    </row>
    <row r="129" spans="1:18" ht="16" thickBot="1">
      <c r="A129" s="16">
        <v>8</v>
      </c>
      <c r="B129" s="16" t="s">
        <v>133</v>
      </c>
      <c r="C129" s="28">
        <v>42246</v>
      </c>
      <c r="D129" s="16"/>
      <c r="E129" s="88" t="s">
        <v>114</v>
      </c>
      <c r="F129" s="88" t="s">
        <v>129</v>
      </c>
      <c r="G129" s="16"/>
      <c r="K129" s="88">
        <v>12</v>
      </c>
      <c r="L129" s="16"/>
      <c r="M129" s="88" t="s">
        <v>120</v>
      </c>
    </row>
    <row r="130" spans="1:18">
      <c r="A130" s="16">
        <v>15</v>
      </c>
      <c r="B130" s="16" t="s">
        <v>133</v>
      </c>
      <c r="C130" s="28">
        <v>42246</v>
      </c>
      <c r="D130" s="16"/>
      <c r="E130" s="88" t="s">
        <v>110</v>
      </c>
      <c r="F130" s="88" t="s">
        <v>123</v>
      </c>
      <c r="G130" s="16" t="s">
        <v>526</v>
      </c>
      <c r="K130" s="88">
        <v>6</v>
      </c>
      <c r="L130" s="16"/>
      <c r="M130" s="88" t="s">
        <v>121</v>
      </c>
      <c r="Q130" s="118">
        <f>COUNTIF(B:B,"Ants")</f>
        <v>13</v>
      </c>
      <c r="R130" s="119" t="s">
        <v>845</v>
      </c>
    </row>
    <row r="131" spans="1:18">
      <c r="A131" s="16">
        <v>9</v>
      </c>
      <c r="B131" s="16" t="s">
        <v>133</v>
      </c>
      <c r="C131" s="28">
        <v>42246</v>
      </c>
      <c r="D131" s="16"/>
      <c r="E131" s="88" t="s">
        <v>115</v>
      </c>
      <c r="F131" s="88" t="s">
        <v>130</v>
      </c>
      <c r="G131" s="16"/>
      <c r="K131" s="88">
        <v>12</v>
      </c>
      <c r="L131" s="16"/>
      <c r="M131" s="88" t="s">
        <v>120</v>
      </c>
      <c r="Q131" s="120">
        <f>COUNTIF(B:B,"Beetles")</f>
        <v>16</v>
      </c>
      <c r="R131" s="121" t="s">
        <v>932</v>
      </c>
    </row>
    <row r="132" spans="1:18">
      <c r="A132" s="16">
        <v>5</v>
      </c>
      <c r="B132" s="16" t="s">
        <v>133</v>
      </c>
      <c r="C132" s="28">
        <v>42246</v>
      </c>
      <c r="D132" s="16"/>
      <c r="E132" s="88" t="s">
        <v>112</v>
      </c>
      <c r="F132" s="88" t="s">
        <v>126</v>
      </c>
      <c r="G132" s="16" t="s">
        <v>528</v>
      </c>
      <c r="K132" s="88">
        <v>12</v>
      </c>
      <c r="L132" s="16"/>
      <c r="M132" s="88" t="s">
        <v>118</v>
      </c>
      <c r="Q132" s="120">
        <f>COUNTIF(B:B,"Bees")</f>
        <v>5</v>
      </c>
      <c r="R132" s="121" t="s">
        <v>897</v>
      </c>
    </row>
    <row r="133" spans="1:18">
      <c r="A133" s="16">
        <v>14</v>
      </c>
      <c r="B133" s="16" t="s">
        <v>133</v>
      </c>
      <c r="C133" s="28">
        <v>42246</v>
      </c>
      <c r="D133" s="16"/>
      <c r="E133" s="88" t="s">
        <v>117</v>
      </c>
      <c r="F133" s="88" t="s">
        <v>132</v>
      </c>
      <c r="G133" s="16" t="s">
        <v>531</v>
      </c>
      <c r="K133" s="88">
        <v>11</v>
      </c>
      <c r="L133" s="16"/>
      <c r="M133" s="88" t="s">
        <v>120</v>
      </c>
      <c r="Q133" s="120">
        <f>COUNTIF(B:B,"Birds")</f>
        <v>68</v>
      </c>
      <c r="R133" s="121" t="s">
        <v>188</v>
      </c>
    </row>
    <row r="134" spans="1:18">
      <c r="A134" s="16">
        <v>13</v>
      </c>
      <c r="B134" s="16" t="s">
        <v>133</v>
      </c>
      <c r="C134" s="28">
        <v>42246</v>
      </c>
      <c r="D134" s="16"/>
      <c r="E134" s="88" t="s">
        <v>116</v>
      </c>
      <c r="F134" s="88" t="s">
        <v>131</v>
      </c>
      <c r="G134" s="16"/>
      <c r="K134" s="88">
        <v>11</v>
      </c>
      <c r="L134" s="16"/>
      <c r="M134" s="88" t="s">
        <v>120</v>
      </c>
      <c r="Q134" s="120">
        <f>COUNTIF(B:B,"Fish")</f>
        <v>10</v>
      </c>
      <c r="R134" s="121" t="s">
        <v>10</v>
      </c>
    </row>
    <row r="135" spans="1:18">
      <c r="A135" s="16">
        <v>4</v>
      </c>
      <c r="B135" s="16" t="s">
        <v>133</v>
      </c>
      <c r="C135" s="28">
        <v>42246</v>
      </c>
      <c r="D135" s="16"/>
      <c r="E135" s="88" t="s">
        <v>111</v>
      </c>
      <c r="F135" s="88" t="s">
        <v>125</v>
      </c>
      <c r="G135" s="16"/>
      <c r="K135" s="88">
        <v>12</v>
      </c>
      <c r="L135" s="16"/>
      <c r="M135" s="88" t="s">
        <v>118</v>
      </c>
      <c r="Q135" s="122">
        <f>COUNTIF(B:B,"Herps")</f>
        <v>3</v>
      </c>
      <c r="R135" s="121" t="s">
        <v>71</v>
      </c>
    </row>
    <row r="136" spans="1:18">
      <c r="A136" s="16">
        <v>3</v>
      </c>
      <c r="B136" s="16" t="s">
        <v>133</v>
      </c>
      <c r="C136" s="28">
        <v>42246</v>
      </c>
      <c r="D136" s="16"/>
      <c r="E136" s="88" t="s">
        <v>111</v>
      </c>
      <c r="F136" s="88" t="s">
        <v>124</v>
      </c>
      <c r="G136" s="16" t="s">
        <v>527</v>
      </c>
      <c r="K136" s="88">
        <v>12</v>
      </c>
      <c r="L136" s="16"/>
      <c r="M136" s="88" t="s">
        <v>118</v>
      </c>
      <c r="Q136" s="122">
        <f>COUNTIF(B:B,"Insects")</f>
        <v>2</v>
      </c>
      <c r="R136" s="121" t="s">
        <v>175</v>
      </c>
    </row>
    <row r="137" spans="1:18">
      <c r="A137" s="16">
        <v>1</v>
      </c>
      <c r="B137" s="16" t="s">
        <v>133</v>
      </c>
      <c r="C137" s="28">
        <v>42246</v>
      </c>
      <c r="D137" s="16"/>
      <c r="E137" s="88" t="s">
        <v>109</v>
      </c>
      <c r="F137" s="88" t="s">
        <v>122</v>
      </c>
      <c r="G137" s="16"/>
      <c r="K137" s="88">
        <v>12</v>
      </c>
      <c r="L137" s="16"/>
      <c r="M137" s="88" t="s">
        <v>118</v>
      </c>
      <c r="N137" s="16"/>
      <c r="Q137" s="122">
        <f>COUNTIF(B:B,"Lepidopterans")</f>
        <v>8</v>
      </c>
      <c r="R137" s="121" t="s">
        <v>1305</v>
      </c>
    </row>
    <row r="138" spans="1:18">
      <c r="A138" s="96">
        <v>63</v>
      </c>
      <c r="B138" s="99" t="s">
        <v>998</v>
      </c>
      <c r="C138" s="113">
        <v>42245</v>
      </c>
      <c r="D138" s="99" t="s">
        <v>1012</v>
      </c>
      <c r="E138" s="96"/>
      <c r="F138" s="96"/>
      <c r="G138" s="96" t="s">
        <v>1023</v>
      </c>
      <c r="H138" s="96" t="s">
        <v>1002</v>
      </c>
      <c r="I138" s="114" t="s">
        <v>1022</v>
      </c>
      <c r="J138" s="96"/>
      <c r="K138" s="96" t="s">
        <v>998</v>
      </c>
      <c r="L138" s="96"/>
      <c r="M138" s="96"/>
      <c r="N138" s="115">
        <v>1</v>
      </c>
      <c r="Q138" s="120">
        <f>COUNTIF(B:B,"Lichens")</f>
        <v>11</v>
      </c>
      <c r="R138" s="121" t="s">
        <v>133</v>
      </c>
    </row>
    <row r="139" spans="1:18">
      <c r="A139" s="16">
        <v>2</v>
      </c>
      <c r="B139" s="16" t="s">
        <v>153</v>
      </c>
      <c r="C139" s="28">
        <v>42246</v>
      </c>
      <c r="D139" s="16" t="s">
        <v>539</v>
      </c>
      <c r="E139" s="16" t="s">
        <v>540</v>
      </c>
      <c r="F139" s="16" t="s">
        <v>82</v>
      </c>
      <c r="G139" s="16" t="s">
        <v>156</v>
      </c>
      <c r="H139" s="16"/>
      <c r="I139" s="16"/>
      <c r="K139" s="16"/>
      <c r="L139" s="16" t="s">
        <v>533</v>
      </c>
      <c r="M139" s="16"/>
      <c r="N139" s="16" t="s">
        <v>157</v>
      </c>
      <c r="Q139" s="120">
        <f>COUNTIF(B:B,"Light Trap")</f>
        <v>1</v>
      </c>
      <c r="R139" s="121" t="s">
        <v>998</v>
      </c>
    </row>
    <row r="140" spans="1:18">
      <c r="A140" s="16">
        <v>15</v>
      </c>
      <c r="B140" s="16" t="s">
        <v>153</v>
      </c>
      <c r="C140" s="28">
        <v>42246</v>
      </c>
      <c r="D140" s="16" t="s">
        <v>176</v>
      </c>
      <c r="E140" s="16" t="s">
        <v>168</v>
      </c>
      <c r="F140" s="16" t="s">
        <v>169</v>
      </c>
      <c r="G140" s="16" t="s">
        <v>170</v>
      </c>
      <c r="H140" s="16"/>
      <c r="I140" s="16"/>
      <c r="K140" s="16">
        <v>7</v>
      </c>
      <c r="L140" s="16"/>
      <c r="M140" s="16"/>
      <c r="N140" s="16" t="s">
        <v>213</v>
      </c>
      <c r="Q140" s="120">
        <f>COUNTIF(B:B,"Mammals (non-bat)")</f>
        <v>6</v>
      </c>
      <c r="R140" s="121" t="s">
        <v>153</v>
      </c>
    </row>
    <row r="141" spans="1:18">
      <c r="A141" s="16">
        <v>19</v>
      </c>
      <c r="B141" s="16" t="s">
        <v>153</v>
      </c>
      <c r="C141" s="28">
        <v>42246</v>
      </c>
      <c r="D141" s="16" t="s">
        <v>36</v>
      </c>
      <c r="E141" s="16" t="s">
        <v>160</v>
      </c>
      <c r="F141" s="16" t="s">
        <v>545</v>
      </c>
      <c r="G141" s="16" t="s">
        <v>542</v>
      </c>
      <c r="H141" s="16"/>
      <c r="I141" s="16"/>
      <c r="K141" s="16">
        <v>1</v>
      </c>
      <c r="L141" s="16" t="s">
        <v>161</v>
      </c>
      <c r="M141" s="16" t="s">
        <v>162</v>
      </c>
      <c r="N141" s="16" t="s">
        <v>163</v>
      </c>
      <c r="Q141" s="120">
        <f>COUNTIF(B:B,"Mosses")</f>
        <v>4</v>
      </c>
      <c r="R141" s="121" t="s">
        <v>249</v>
      </c>
    </row>
    <row r="142" spans="1:18">
      <c r="A142" s="16">
        <v>1</v>
      </c>
      <c r="B142" s="16" t="s">
        <v>153</v>
      </c>
      <c r="C142" s="28">
        <v>42245</v>
      </c>
      <c r="D142" s="16" t="s">
        <v>538</v>
      </c>
      <c r="E142" s="16" t="s">
        <v>536</v>
      </c>
      <c r="F142" s="16" t="s">
        <v>537</v>
      </c>
      <c r="G142" s="16" t="s">
        <v>154</v>
      </c>
      <c r="H142" s="16"/>
      <c r="I142" s="16"/>
      <c r="K142" s="16"/>
      <c r="L142" s="16" t="s">
        <v>532</v>
      </c>
      <c r="M142" s="16"/>
      <c r="N142" s="16" t="s">
        <v>155</v>
      </c>
      <c r="Q142" s="120">
        <f>COUNTIF(B:B,"Odonates")</f>
        <v>11</v>
      </c>
      <c r="R142" s="121" t="s">
        <v>1309</v>
      </c>
    </row>
    <row r="143" spans="1:18">
      <c r="A143" s="16">
        <v>10</v>
      </c>
      <c r="B143" s="16" t="s">
        <v>153</v>
      </c>
      <c r="C143" s="28">
        <v>42246</v>
      </c>
      <c r="D143" s="16" t="s">
        <v>176</v>
      </c>
      <c r="E143" s="16" t="s">
        <v>196</v>
      </c>
      <c r="F143" s="16" t="s">
        <v>197</v>
      </c>
      <c r="G143" s="16" t="s">
        <v>198</v>
      </c>
      <c r="H143" s="16"/>
      <c r="I143" s="16"/>
      <c r="K143" s="16">
        <v>12</v>
      </c>
      <c r="L143" s="16" t="s">
        <v>161</v>
      </c>
      <c r="M143" s="16"/>
      <c r="N143" s="16" t="s">
        <v>199</v>
      </c>
      <c r="Q143" s="120">
        <f>COUNTIF(B:B,"Plants")</f>
        <v>137</v>
      </c>
      <c r="R143" s="121" t="s">
        <v>1308</v>
      </c>
    </row>
    <row r="144" spans="1:18">
      <c r="A144" s="16">
        <v>14</v>
      </c>
      <c r="B144" s="16" t="s">
        <v>153</v>
      </c>
      <c r="C144" s="28">
        <v>42246</v>
      </c>
      <c r="D144" s="16" t="s">
        <v>176</v>
      </c>
      <c r="E144" s="16" t="s">
        <v>210</v>
      </c>
      <c r="F144" s="16" t="s">
        <v>211</v>
      </c>
      <c r="G144" s="16" t="s">
        <v>212</v>
      </c>
      <c r="H144" s="16"/>
      <c r="I144" s="16"/>
      <c r="K144" s="16">
        <v>12</v>
      </c>
      <c r="L144" s="16"/>
      <c r="M144" s="16"/>
      <c r="N144" s="16" t="s">
        <v>213</v>
      </c>
      <c r="Q144" s="120">
        <f>COUNTIF(B:B,"Shoreline Inverts")</f>
        <v>12</v>
      </c>
      <c r="R144" s="121" t="s">
        <v>29</v>
      </c>
    </row>
    <row r="145" spans="1:18">
      <c r="A145" s="16">
        <v>2</v>
      </c>
      <c r="B145" s="16" t="s">
        <v>249</v>
      </c>
      <c r="C145" s="28">
        <v>42246</v>
      </c>
      <c r="D145" s="16" t="s">
        <v>250</v>
      </c>
      <c r="E145" s="16" t="s">
        <v>255</v>
      </c>
      <c r="F145" s="16" t="s">
        <v>256</v>
      </c>
      <c r="G145" s="16" t="s">
        <v>257</v>
      </c>
      <c r="K145" s="16">
        <v>12</v>
      </c>
      <c r="L145" s="16" t="s">
        <v>102</v>
      </c>
      <c r="Q145" s="120">
        <f>COUNTIF(B:B,"Spiders")</f>
        <v>7</v>
      </c>
      <c r="R145" s="121" t="s">
        <v>484</v>
      </c>
    </row>
    <row r="146" spans="1:18" ht="16" thickBot="1">
      <c r="A146" s="16">
        <v>1</v>
      </c>
      <c r="B146" s="16" t="s">
        <v>249</v>
      </c>
      <c r="C146" s="28">
        <v>42246</v>
      </c>
      <c r="D146" s="16" t="s">
        <v>250</v>
      </c>
      <c r="E146" s="16" t="s">
        <v>251</v>
      </c>
      <c r="F146" s="16" t="s">
        <v>252</v>
      </c>
      <c r="G146" s="16" t="s">
        <v>253</v>
      </c>
      <c r="K146" s="16" t="s">
        <v>254</v>
      </c>
      <c r="L146" s="16" t="s">
        <v>102</v>
      </c>
      <c r="Q146" s="123">
        <f>SUM(Q130:Q145)</f>
        <v>314</v>
      </c>
      <c r="R146" s="124"/>
    </row>
    <row r="147" spans="1:18">
      <c r="A147" s="16">
        <v>4</v>
      </c>
      <c r="B147" s="16" t="s">
        <v>249</v>
      </c>
      <c r="C147" s="28">
        <v>42246</v>
      </c>
      <c r="D147" s="16" t="s">
        <v>250</v>
      </c>
      <c r="E147" s="16" t="s">
        <v>261</v>
      </c>
      <c r="F147" s="16" t="s">
        <v>262</v>
      </c>
      <c r="G147" s="16" t="s">
        <v>263</v>
      </c>
      <c r="K147" s="16">
        <v>13</v>
      </c>
      <c r="L147" s="16" t="s">
        <v>102</v>
      </c>
    </row>
    <row r="148" spans="1:18">
      <c r="A148" s="16">
        <v>3</v>
      </c>
      <c r="B148" s="16" t="s">
        <v>249</v>
      </c>
      <c r="C148" s="28">
        <v>42246</v>
      </c>
      <c r="D148" s="16" t="s">
        <v>250</v>
      </c>
      <c r="E148" s="16" t="s">
        <v>258</v>
      </c>
      <c r="F148" s="16" t="s">
        <v>259</v>
      </c>
      <c r="G148" s="16" t="s">
        <v>260</v>
      </c>
      <c r="K148" s="16">
        <v>6</v>
      </c>
      <c r="L148" s="16" t="s">
        <v>102</v>
      </c>
    </row>
    <row r="149" spans="1:18">
      <c r="A149" s="16">
        <v>10</v>
      </c>
      <c r="B149" s="16" t="s">
        <v>206</v>
      </c>
      <c r="C149" s="28">
        <v>42246</v>
      </c>
      <c r="D149" s="16" t="s">
        <v>250</v>
      </c>
      <c r="E149" s="16" t="s">
        <v>556</v>
      </c>
      <c r="F149" s="16" t="s">
        <v>557</v>
      </c>
      <c r="G149" s="16" t="s">
        <v>274</v>
      </c>
      <c r="K149" s="16"/>
      <c r="L149" s="16" t="s">
        <v>267</v>
      </c>
      <c r="M149" s="16"/>
      <c r="N149" s="16" t="s">
        <v>272</v>
      </c>
    </row>
    <row r="150" spans="1:18">
      <c r="A150" s="16">
        <v>5</v>
      </c>
      <c r="B150" s="16" t="s">
        <v>206</v>
      </c>
      <c r="C150" s="28">
        <v>42246</v>
      </c>
      <c r="D150" s="16" t="s">
        <v>250</v>
      </c>
      <c r="E150" s="16" t="s">
        <v>566</v>
      </c>
      <c r="F150" s="16" t="s">
        <v>567</v>
      </c>
      <c r="G150" s="16" t="s">
        <v>565</v>
      </c>
      <c r="K150" s="16"/>
      <c r="L150" s="16" t="s">
        <v>267</v>
      </c>
      <c r="M150" s="16"/>
      <c r="N150" s="16" t="s">
        <v>270</v>
      </c>
    </row>
    <row r="151" spans="1:18">
      <c r="A151" s="16">
        <v>3</v>
      </c>
      <c r="B151" s="16" t="s">
        <v>206</v>
      </c>
      <c r="C151" s="28">
        <v>42246</v>
      </c>
      <c r="D151" s="16" t="s">
        <v>250</v>
      </c>
      <c r="E151" s="16" t="s">
        <v>563</v>
      </c>
      <c r="F151" s="16" t="s">
        <v>568</v>
      </c>
      <c r="G151" s="16" t="s">
        <v>268</v>
      </c>
      <c r="K151" s="16"/>
      <c r="L151" s="16" t="s">
        <v>267</v>
      </c>
      <c r="M151" s="16"/>
      <c r="N151" s="16"/>
    </row>
    <row r="152" spans="1:18">
      <c r="A152" s="16">
        <v>4</v>
      </c>
      <c r="B152" s="16" t="s">
        <v>206</v>
      </c>
      <c r="C152" s="28">
        <v>42246</v>
      </c>
      <c r="D152" s="16" t="s">
        <v>250</v>
      </c>
      <c r="E152" s="16" t="s">
        <v>563</v>
      </c>
      <c r="F152" s="16" t="s">
        <v>564</v>
      </c>
      <c r="G152" s="16" t="s">
        <v>269</v>
      </c>
      <c r="K152" s="16"/>
      <c r="L152" s="16" t="s">
        <v>267</v>
      </c>
      <c r="M152" s="16"/>
      <c r="N152" s="16"/>
    </row>
    <row r="153" spans="1:18">
      <c r="A153" s="16">
        <v>14</v>
      </c>
      <c r="B153" s="16" t="s">
        <v>206</v>
      </c>
      <c r="C153" s="28">
        <v>42246</v>
      </c>
      <c r="D153" s="16" t="s">
        <v>250</v>
      </c>
      <c r="E153" s="16" t="s">
        <v>554</v>
      </c>
      <c r="F153" s="16" t="s">
        <v>569</v>
      </c>
      <c r="G153" s="16" t="s">
        <v>277</v>
      </c>
      <c r="K153" s="16"/>
      <c r="L153" s="16" t="s">
        <v>265</v>
      </c>
      <c r="M153" s="16"/>
      <c r="N153" s="16" t="s">
        <v>279</v>
      </c>
    </row>
    <row r="154" spans="1:18">
      <c r="A154" s="16">
        <v>12</v>
      </c>
      <c r="B154" s="16" t="s">
        <v>206</v>
      </c>
      <c r="C154" s="28">
        <v>42246</v>
      </c>
      <c r="D154" s="16" t="s">
        <v>250</v>
      </c>
      <c r="E154" s="16" t="s">
        <v>554</v>
      </c>
      <c r="F154" s="16" t="s">
        <v>555</v>
      </c>
      <c r="G154" s="16" t="s">
        <v>276</v>
      </c>
      <c r="K154" s="16"/>
      <c r="L154" s="16" t="s">
        <v>265</v>
      </c>
      <c r="M154" s="16"/>
      <c r="N154" s="16" t="s">
        <v>272</v>
      </c>
    </row>
    <row r="155" spans="1:18">
      <c r="A155" s="16">
        <v>2</v>
      </c>
      <c r="B155" s="16" t="s">
        <v>206</v>
      </c>
      <c r="C155" s="28">
        <v>42246</v>
      </c>
      <c r="D155" s="16" t="s">
        <v>250</v>
      </c>
      <c r="E155" s="16" t="s">
        <v>570</v>
      </c>
      <c r="F155" s="16" t="s">
        <v>571</v>
      </c>
      <c r="G155" s="16" t="s">
        <v>266</v>
      </c>
      <c r="K155" s="16"/>
      <c r="L155" s="16" t="s">
        <v>267</v>
      </c>
      <c r="M155" s="16"/>
      <c r="N155" s="16"/>
    </row>
    <row r="156" spans="1:18">
      <c r="A156" s="16">
        <v>13</v>
      </c>
      <c r="B156" s="16" t="s">
        <v>206</v>
      </c>
      <c r="C156" s="28">
        <v>42246</v>
      </c>
      <c r="D156" s="16" t="s">
        <v>250</v>
      </c>
      <c r="E156" s="16" t="s">
        <v>561</v>
      </c>
      <c r="F156" s="16" t="s">
        <v>562</v>
      </c>
      <c r="G156" s="16" t="s">
        <v>275</v>
      </c>
      <c r="K156" s="16"/>
      <c r="L156" s="16" t="s">
        <v>265</v>
      </c>
      <c r="M156" s="16"/>
      <c r="N156" s="16" t="s">
        <v>279</v>
      </c>
    </row>
    <row r="157" spans="1:18">
      <c r="A157" s="16">
        <v>7</v>
      </c>
      <c r="B157" s="16" t="s">
        <v>206</v>
      </c>
      <c r="C157" s="28">
        <v>42246</v>
      </c>
      <c r="D157" s="16" t="s">
        <v>250</v>
      </c>
      <c r="E157" s="16" t="s">
        <v>558</v>
      </c>
      <c r="F157" s="16" t="s">
        <v>559</v>
      </c>
      <c r="G157" s="16" t="s">
        <v>273</v>
      </c>
      <c r="K157" s="16"/>
      <c r="L157" s="16" t="s">
        <v>265</v>
      </c>
      <c r="M157" s="16"/>
      <c r="N157" s="16" t="s">
        <v>272</v>
      </c>
    </row>
    <row r="158" spans="1:18">
      <c r="A158" s="16">
        <v>9</v>
      </c>
      <c r="B158" s="16" t="s">
        <v>206</v>
      </c>
      <c r="C158" s="28">
        <v>42246</v>
      </c>
      <c r="D158" s="16" t="s">
        <v>250</v>
      </c>
      <c r="E158" s="16" t="s">
        <v>207</v>
      </c>
      <c r="F158" s="16" t="s">
        <v>208</v>
      </c>
      <c r="G158" s="16" t="s">
        <v>264</v>
      </c>
      <c r="K158" s="16"/>
      <c r="L158" s="16" t="s">
        <v>265</v>
      </c>
      <c r="M158" s="16"/>
      <c r="N158" s="16" t="s">
        <v>272</v>
      </c>
    </row>
    <row r="159" spans="1:18">
      <c r="A159" s="16">
        <v>8</v>
      </c>
      <c r="B159" s="16" t="s">
        <v>206</v>
      </c>
      <c r="C159" s="28">
        <v>42246</v>
      </c>
      <c r="D159" s="16" t="s">
        <v>250</v>
      </c>
      <c r="E159" s="16" t="s">
        <v>554</v>
      </c>
      <c r="F159" s="16" t="s">
        <v>555</v>
      </c>
      <c r="G159" s="16" t="s">
        <v>276</v>
      </c>
      <c r="K159" s="16"/>
      <c r="L159" s="16" t="s">
        <v>265</v>
      </c>
      <c r="M159" s="16"/>
      <c r="N159" s="16" t="s">
        <v>272</v>
      </c>
    </row>
    <row r="160" spans="1:18">
      <c r="A160" s="30">
        <v>168</v>
      </c>
      <c r="B160" s="30" t="s">
        <v>164</v>
      </c>
      <c r="C160" s="116" t="s">
        <v>837</v>
      </c>
      <c r="D160" s="30"/>
      <c r="E160" s="29" t="s">
        <v>687</v>
      </c>
      <c r="F160" s="29" t="s">
        <v>82</v>
      </c>
      <c r="G160" s="29"/>
      <c r="H160" s="29"/>
      <c r="J160" s="29" t="s">
        <v>466</v>
      </c>
      <c r="K160" s="29"/>
      <c r="L160" s="30" t="s">
        <v>572</v>
      </c>
      <c r="M160" s="29"/>
      <c r="N160" s="29"/>
      <c r="O160" s="29"/>
    </row>
    <row r="161" spans="1:17">
      <c r="A161" s="30">
        <v>120</v>
      </c>
      <c r="B161" s="30" t="s">
        <v>164</v>
      </c>
      <c r="C161" s="116" t="s">
        <v>837</v>
      </c>
      <c r="D161" s="30"/>
      <c r="E161" s="29" t="s">
        <v>370</v>
      </c>
      <c r="F161" s="29" t="s">
        <v>583</v>
      </c>
      <c r="G161" s="29" t="s">
        <v>372</v>
      </c>
      <c r="H161" s="29"/>
      <c r="J161" s="29" t="s">
        <v>584</v>
      </c>
      <c r="K161" s="29"/>
      <c r="L161" s="30" t="s">
        <v>572</v>
      </c>
      <c r="M161" s="29"/>
      <c r="N161" s="29"/>
      <c r="O161" s="29"/>
    </row>
    <row r="162" spans="1:17">
      <c r="A162" s="30">
        <v>121</v>
      </c>
      <c r="B162" s="30" t="s">
        <v>164</v>
      </c>
      <c r="C162" s="116" t="s">
        <v>837</v>
      </c>
      <c r="D162" s="30"/>
      <c r="E162" s="29" t="s">
        <v>370</v>
      </c>
      <c r="F162" s="29" t="s">
        <v>585</v>
      </c>
      <c r="G162" s="29" t="s">
        <v>586</v>
      </c>
      <c r="H162" s="29"/>
      <c r="J162" s="29" t="s">
        <v>584</v>
      </c>
      <c r="K162" s="29"/>
      <c r="L162" s="30" t="s">
        <v>572</v>
      </c>
      <c r="M162" s="29"/>
      <c r="N162" s="29"/>
      <c r="O162" s="29"/>
      <c r="P162" s="16"/>
      <c r="Q162" s="16"/>
    </row>
    <row r="163" spans="1:17">
      <c r="A163" s="30">
        <v>212</v>
      </c>
      <c r="B163" s="30" t="s">
        <v>164</v>
      </c>
      <c r="C163" s="116" t="s">
        <v>837</v>
      </c>
      <c r="D163" s="30"/>
      <c r="E163" s="29" t="s">
        <v>328</v>
      </c>
      <c r="F163" s="29" t="s">
        <v>329</v>
      </c>
      <c r="G163" s="29" t="s">
        <v>769</v>
      </c>
      <c r="H163" s="29"/>
      <c r="J163" s="29" t="s">
        <v>482</v>
      </c>
      <c r="K163" s="29"/>
      <c r="L163" s="30" t="s">
        <v>572</v>
      </c>
      <c r="M163" s="29"/>
      <c r="N163" s="29"/>
      <c r="O163" s="29"/>
      <c r="P163" s="29"/>
      <c r="Q163" s="29"/>
    </row>
    <row r="164" spans="1:17">
      <c r="A164" s="30">
        <v>126</v>
      </c>
      <c r="B164" s="30" t="s">
        <v>164</v>
      </c>
      <c r="C164" s="116" t="s">
        <v>837</v>
      </c>
      <c r="D164" s="30"/>
      <c r="E164" s="29" t="s">
        <v>596</v>
      </c>
      <c r="F164" s="29" t="s">
        <v>387</v>
      </c>
      <c r="G164" s="29" t="s">
        <v>601</v>
      </c>
      <c r="H164" s="29"/>
      <c r="J164" s="29" t="s">
        <v>599</v>
      </c>
      <c r="K164" s="29"/>
      <c r="L164" s="30" t="s">
        <v>572</v>
      </c>
      <c r="M164" s="29"/>
      <c r="N164" s="29"/>
      <c r="O164" s="29">
        <v>15211</v>
      </c>
      <c r="P164" s="16"/>
      <c r="Q164" s="16"/>
    </row>
    <row r="165" spans="1:17">
      <c r="A165" s="30">
        <v>125</v>
      </c>
      <c r="B165" s="30" t="s">
        <v>164</v>
      </c>
      <c r="C165" s="116" t="s">
        <v>837</v>
      </c>
      <c r="D165" s="30"/>
      <c r="E165" s="29" t="s">
        <v>596</v>
      </c>
      <c r="F165" s="29" t="s">
        <v>597</v>
      </c>
      <c r="G165" s="29" t="s">
        <v>598</v>
      </c>
      <c r="H165" s="29"/>
      <c r="J165" s="29" t="s">
        <v>599</v>
      </c>
      <c r="K165" s="29"/>
      <c r="L165" s="30" t="s">
        <v>572</v>
      </c>
      <c r="M165" s="29"/>
      <c r="N165" s="29"/>
      <c r="O165" s="29"/>
      <c r="P165" s="29"/>
      <c r="Q165" s="29"/>
    </row>
    <row r="166" spans="1:17">
      <c r="A166" s="30">
        <v>139</v>
      </c>
      <c r="B166" s="30" t="s">
        <v>164</v>
      </c>
      <c r="C166" s="116" t="s">
        <v>837</v>
      </c>
      <c r="D166" s="30"/>
      <c r="E166" s="29" t="s">
        <v>307</v>
      </c>
      <c r="F166" s="29" t="s">
        <v>453</v>
      </c>
      <c r="G166" s="29" t="s">
        <v>626</v>
      </c>
      <c r="H166" s="29"/>
      <c r="J166" s="29" t="s">
        <v>455</v>
      </c>
      <c r="K166" s="29"/>
      <c r="L166" s="30" t="s">
        <v>572</v>
      </c>
      <c r="M166" s="29"/>
      <c r="N166" s="29"/>
      <c r="O166" s="29"/>
      <c r="P166" s="29"/>
      <c r="Q166" s="29"/>
    </row>
    <row r="167" spans="1:17">
      <c r="A167" s="30">
        <v>216</v>
      </c>
      <c r="B167" s="30" t="s">
        <v>164</v>
      </c>
      <c r="C167" s="116" t="s">
        <v>837</v>
      </c>
      <c r="D167" s="30"/>
      <c r="E167" s="29" t="s">
        <v>368</v>
      </c>
      <c r="F167" s="29" t="s">
        <v>781</v>
      </c>
      <c r="G167" s="29" t="s">
        <v>782</v>
      </c>
      <c r="H167" s="29"/>
      <c r="J167" s="29" t="s">
        <v>483</v>
      </c>
      <c r="K167" s="29"/>
      <c r="L167" s="30" t="s">
        <v>572</v>
      </c>
      <c r="M167" s="29"/>
      <c r="N167" s="29"/>
      <c r="O167" s="29"/>
      <c r="P167" s="16"/>
      <c r="Q167" s="16"/>
    </row>
    <row r="168" spans="1:17">
      <c r="A168" s="30">
        <v>222</v>
      </c>
      <c r="B168" s="30" t="s">
        <v>164</v>
      </c>
      <c r="C168" s="116" t="s">
        <v>837</v>
      </c>
      <c r="D168" s="30"/>
      <c r="E168" s="29" t="s">
        <v>391</v>
      </c>
      <c r="F168" s="29" t="s">
        <v>392</v>
      </c>
      <c r="G168" s="29" t="s">
        <v>789</v>
      </c>
      <c r="H168" s="29"/>
      <c r="J168" s="29" t="s">
        <v>476</v>
      </c>
      <c r="K168" s="29"/>
      <c r="L168" s="30" t="s">
        <v>572</v>
      </c>
      <c r="M168" s="29"/>
      <c r="N168" s="29"/>
      <c r="O168" s="29"/>
      <c r="P168" s="29"/>
      <c r="Q168" s="29"/>
    </row>
    <row r="169" spans="1:17">
      <c r="A169" s="30">
        <v>137</v>
      </c>
      <c r="B169" s="30" t="s">
        <v>164</v>
      </c>
      <c r="C169" s="116" t="s">
        <v>837</v>
      </c>
      <c r="D169" s="30"/>
      <c r="E169" s="29" t="s">
        <v>399</v>
      </c>
      <c r="F169" s="29" t="s">
        <v>400</v>
      </c>
      <c r="G169" s="29" t="s">
        <v>621</v>
      </c>
      <c r="H169" s="29"/>
      <c r="J169" s="29" t="s">
        <v>454</v>
      </c>
      <c r="K169" s="29"/>
      <c r="L169" s="30" t="s">
        <v>572</v>
      </c>
      <c r="M169" s="29"/>
      <c r="N169" s="29"/>
      <c r="O169" s="29"/>
      <c r="P169" s="29"/>
      <c r="Q169" s="29"/>
    </row>
    <row r="170" spans="1:17">
      <c r="A170" s="30">
        <v>201</v>
      </c>
      <c r="B170" s="30" t="s">
        <v>164</v>
      </c>
      <c r="C170" s="116" t="s">
        <v>837</v>
      </c>
      <c r="D170" s="30"/>
      <c r="E170" s="29" t="s">
        <v>750</v>
      </c>
      <c r="F170" s="29" t="s">
        <v>751</v>
      </c>
      <c r="G170" s="29"/>
      <c r="H170" s="29"/>
      <c r="I170" s="16"/>
      <c r="J170" s="29" t="s">
        <v>480</v>
      </c>
      <c r="K170" s="29"/>
      <c r="L170" s="30" t="s">
        <v>572</v>
      </c>
      <c r="M170" s="29"/>
      <c r="N170" s="29"/>
      <c r="O170" s="29">
        <v>15246</v>
      </c>
      <c r="P170" s="16"/>
      <c r="Q170" s="16"/>
    </row>
    <row r="171" spans="1:17">
      <c r="A171" s="16">
        <v>46</v>
      </c>
      <c r="B171" s="16" t="s">
        <v>164</v>
      </c>
      <c r="C171" s="28">
        <v>42246</v>
      </c>
      <c r="D171" s="16" t="s">
        <v>176</v>
      </c>
      <c r="E171" s="16" t="s">
        <v>296</v>
      </c>
      <c r="F171" s="16" t="s">
        <v>385</v>
      </c>
      <c r="G171" s="16" t="s">
        <v>386</v>
      </c>
      <c r="H171" s="16"/>
      <c r="I171" s="16"/>
      <c r="J171" s="16"/>
      <c r="K171" s="16">
        <v>12</v>
      </c>
      <c r="L171" s="16"/>
      <c r="M171" s="16"/>
      <c r="N171" s="16"/>
      <c r="O171" s="16"/>
      <c r="P171" s="29"/>
      <c r="Q171" s="29"/>
    </row>
    <row r="172" spans="1:17" s="16" customFormat="1" ht="14" customHeight="1">
      <c r="A172" s="30">
        <v>140</v>
      </c>
      <c r="B172" s="30" t="s">
        <v>164</v>
      </c>
      <c r="C172" s="116" t="s">
        <v>837</v>
      </c>
      <c r="D172" s="30"/>
      <c r="E172" s="29" t="s">
        <v>296</v>
      </c>
      <c r="F172" s="29" t="s">
        <v>627</v>
      </c>
      <c r="G172" s="29" t="s">
        <v>414</v>
      </c>
      <c r="H172" s="29"/>
      <c r="J172" s="29" t="s">
        <v>455</v>
      </c>
      <c r="K172" s="29"/>
      <c r="L172" s="30" t="s">
        <v>572</v>
      </c>
      <c r="M172" s="29"/>
      <c r="N172" s="29"/>
      <c r="O172" s="29"/>
      <c r="P172" s="29"/>
      <c r="Q172" s="29"/>
    </row>
    <row r="173" spans="1:17" s="16" customFormat="1" ht="14" customHeight="1">
      <c r="A173" s="16">
        <v>20</v>
      </c>
      <c r="B173" s="16" t="s">
        <v>164</v>
      </c>
      <c r="C173" s="28">
        <v>42246</v>
      </c>
      <c r="D173" s="16" t="s">
        <v>36</v>
      </c>
      <c r="E173" s="16" t="s">
        <v>165</v>
      </c>
      <c r="F173" s="16" t="s">
        <v>166</v>
      </c>
      <c r="G173" s="16" t="s">
        <v>167</v>
      </c>
      <c r="K173" s="16">
        <v>6</v>
      </c>
      <c r="L173" s="16" t="s">
        <v>161</v>
      </c>
      <c r="O173" s="88"/>
      <c r="P173" s="29"/>
      <c r="Q173" s="29"/>
    </row>
    <row r="174" spans="1:17" s="16" customFormat="1" ht="14" customHeight="1">
      <c r="A174" s="30">
        <v>127</v>
      </c>
      <c r="B174" s="30" t="s">
        <v>164</v>
      </c>
      <c r="C174" s="116" t="s">
        <v>837</v>
      </c>
      <c r="D174" s="30"/>
      <c r="E174" s="29" t="s">
        <v>602</v>
      </c>
      <c r="F174" s="29" t="s">
        <v>603</v>
      </c>
      <c r="G174" s="29" t="s">
        <v>604</v>
      </c>
      <c r="H174" s="29"/>
      <c r="J174" s="29" t="s">
        <v>599</v>
      </c>
      <c r="K174" s="29"/>
      <c r="L174" s="30" t="s">
        <v>572</v>
      </c>
      <c r="M174" s="29"/>
      <c r="N174" s="29"/>
      <c r="O174" s="29">
        <v>15230</v>
      </c>
      <c r="P174" s="29"/>
      <c r="Q174" s="29"/>
    </row>
    <row r="175" spans="1:17" s="16" customFormat="1" ht="14" customHeight="1">
      <c r="A175" s="30">
        <v>141</v>
      </c>
      <c r="B175" s="30" t="s">
        <v>164</v>
      </c>
      <c r="C175" s="116" t="s">
        <v>837</v>
      </c>
      <c r="D175" s="30"/>
      <c r="E175" s="29" t="s">
        <v>344</v>
      </c>
      <c r="F175" s="29" t="s">
        <v>628</v>
      </c>
      <c r="G175" s="29" t="s">
        <v>629</v>
      </c>
      <c r="H175" s="29"/>
      <c r="J175" s="29" t="s">
        <v>455</v>
      </c>
      <c r="K175" s="29"/>
      <c r="L175" s="30" t="s">
        <v>572</v>
      </c>
      <c r="M175" s="29"/>
      <c r="N175" s="29"/>
      <c r="O175" s="29"/>
    </row>
    <row r="176" spans="1:17" s="16" customFormat="1" ht="14" customHeight="1">
      <c r="A176" s="30">
        <v>154</v>
      </c>
      <c r="B176" s="30" t="s">
        <v>164</v>
      </c>
      <c r="C176" s="116" t="s">
        <v>837</v>
      </c>
      <c r="D176" s="30"/>
      <c r="E176" s="29" t="s">
        <v>651</v>
      </c>
      <c r="F176" s="29" t="s">
        <v>652</v>
      </c>
      <c r="G176" s="29" t="s">
        <v>653</v>
      </c>
      <c r="H176" s="29"/>
      <c r="J176" s="29" t="s">
        <v>654</v>
      </c>
      <c r="K176" s="29"/>
      <c r="L176" s="30" t="s">
        <v>572</v>
      </c>
      <c r="M176" s="29"/>
      <c r="N176" s="29"/>
      <c r="O176" s="29">
        <v>15218</v>
      </c>
      <c r="P176" s="29"/>
      <c r="Q176" s="29"/>
    </row>
    <row r="177" spans="1:17" s="16" customFormat="1" ht="14" customHeight="1">
      <c r="A177" s="30">
        <v>142</v>
      </c>
      <c r="B177" s="30" t="s">
        <v>164</v>
      </c>
      <c r="C177" s="116" t="s">
        <v>837</v>
      </c>
      <c r="D177" s="30"/>
      <c r="E177" s="29" t="s">
        <v>432</v>
      </c>
      <c r="F177" s="29" t="s">
        <v>433</v>
      </c>
      <c r="G177" s="29" t="s">
        <v>630</v>
      </c>
      <c r="H177" s="29"/>
      <c r="J177" s="29" t="s">
        <v>455</v>
      </c>
      <c r="K177" s="29"/>
      <c r="L177" s="30" t="s">
        <v>572</v>
      </c>
      <c r="M177" s="29"/>
      <c r="N177" s="29"/>
      <c r="O177" s="29"/>
    </row>
    <row r="178" spans="1:17" s="16" customFormat="1" ht="14" customHeight="1">
      <c r="A178" s="30">
        <v>221</v>
      </c>
      <c r="B178" s="30" t="s">
        <v>164</v>
      </c>
      <c r="C178" s="116" t="s">
        <v>837</v>
      </c>
      <c r="D178" s="30"/>
      <c r="E178" s="29" t="s">
        <v>787</v>
      </c>
      <c r="F178" s="29" t="s">
        <v>788</v>
      </c>
      <c r="G178" s="29"/>
      <c r="H178" s="29"/>
      <c r="J178" s="29" t="s">
        <v>785</v>
      </c>
      <c r="K178" s="29"/>
      <c r="L178" s="30" t="s">
        <v>572</v>
      </c>
      <c r="M178" s="29"/>
      <c r="N178" s="29"/>
      <c r="O178" s="29">
        <v>15239</v>
      </c>
    </row>
    <row r="179" spans="1:17" s="16" customFormat="1" ht="14" customHeight="1">
      <c r="A179" s="30">
        <v>223</v>
      </c>
      <c r="B179" s="30" t="s">
        <v>164</v>
      </c>
      <c r="C179" s="116" t="s">
        <v>837</v>
      </c>
      <c r="D179" s="30"/>
      <c r="E179" s="29" t="s">
        <v>790</v>
      </c>
      <c r="F179" s="29" t="s">
        <v>791</v>
      </c>
      <c r="G179" s="29" t="s">
        <v>792</v>
      </c>
      <c r="H179" s="29"/>
      <c r="J179" s="29" t="s">
        <v>476</v>
      </c>
      <c r="K179" s="29"/>
      <c r="L179" s="30" t="s">
        <v>572</v>
      </c>
      <c r="M179" s="29"/>
      <c r="N179" s="29"/>
      <c r="O179" s="29"/>
      <c r="P179" s="29"/>
      <c r="Q179" s="29"/>
    </row>
    <row r="180" spans="1:17" s="16" customFormat="1" ht="14" customHeight="1">
      <c r="A180" s="30">
        <v>156</v>
      </c>
      <c r="B180" s="30" t="s">
        <v>164</v>
      </c>
      <c r="C180" s="116" t="s">
        <v>837</v>
      </c>
      <c r="D180" s="30"/>
      <c r="E180" s="29" t="s">
        <v>659</v>
      </c>
      <c r="F180" s="29" t="s">
        <v>660</v>
      </c>
      <c r="G180" s="29" t="s">
        <v>661</v>
      </c>
      <c r="H180" s="29"/>
      <c r="J180" s="29" t="s">
        <v>460</v>
      </c>
      <c r="K180" s="29"/>
      <c r="L180" s="30" t="s">
        <v>572</v>
      </c>
      <c r="M180" s="29"/>
      <c r="N180" s="29"/>
      <c r="O180" s="29"/>
      <c r="P180" s="29"/>
      <c r="Q180" s="29"/>
    </row>
    <row r="181" spans="1:17" s="16" customFormat="1" ht="14" customHeight="1">
      <c r="A181" s="30">
        <v>183</v>
      </c>
      <c r="B181" s="30" t="s">
        <v>164</v>
      </c>
      <c r="C181" s="116" t="s">
        <v>837</v>
      </c>
      <c r="D181" s="30"/>
      <c r="E181" s="29" t="s">
        <v>712</v>
      </c>
      <c r="F181" s="29" t="s">
        <v>82</v>
      </c>
      <c r="G181" s="29"/>
      <c r="H181" s="29"/>
      <c r="J181" s="29" t="s">
        <v>713</v>
      </c>
      <c r="K181" s="29"/>
      <c r="L181" s="30" t="s">
        <v>572</v>
      </c>
      <c r="M181" s="29"/>
      <c r="N181" s="29"/>
      <c r="O181" s="29"/>
    </row>
    <row r="182" spans="1:17" s="16" customFormat="1" ht="14" customHeight="1">
      <c r="A182" s="30">
        <v>155</v>
      </c>
      <c r="B182" s="30" t="s">
        <v>164</v>
      </c>
      <c r="C182" s="116" t="s">
        <v>837</v>
      </c>
      <c r="D182" s="30"/>
      <c r="E182" s="29" t="s">
        <v>655</v>
      </c>
      <c r="F182" s="29" t="s">
        <v>656</v>
      </c>
      <c r="G182" s="29" t="s">
        <v>657</v>
      </c>
      <c r="H182" s="29"/>
      <c r="J182" s="29" t="s">
        <v>658</v>
      </c>
      <c r="K182" s="29"/>
      <c r="L182" s="30" t="s">
        <v>572</v>
      </c>
      <c r="M182" s="29"/>
      <c r="N182" s="29"/>
      <c r="O182" s="29">
        <v>15223</v>
      </c>
    </row>
    <row r="183" spans="1:17" s="16" customFormat="1" ht="14" customHeight="1">
      <c r="A183" s="30">
        <v>161</v>
      </c>
      <c r="B183" s="30" t="s">
        <v>164</v>
      </c>
      <c r="C183" s="116" t="s">
        <v>837</v>
      </c>
      <c r="D183" s="30"/>
      <c r="E183" s="29" t="s">
        <v>292</v>
      </c>
      <c r="F183" s="29" t="s">
        <v>293</v>
      </c>
      <c r="G183" s="29" t="s">
        <v>670</v>
      </c>
      <c r="H183" s="29"/>
      <c r="J183" s="29" t="s">
        <v>461</v>
      </c>
      <c r="K183" s="29"/>
      <c r="L183" s="30" t="s">
        <v>572</v>
      </c>
      <c r="M183" s="29"/>
      <c r="N183" s="29"/>
      <c r="O183" s="29"/>
    </row>
    <row r="184" spans="1:17" s="16" customFormat="1" ht="14" customHeight="1">
      <c r="A184" s="30">
        <v>158</v>
      </c>
      <c r="B184" s="30" t="s">
        <v>164</v>
      </c>
      <c r="C184" s="116" t="s">
        <v>837</v>
      </c>
      <c r="D184" s="30"/>
      <c r="E184" s="29" t="s">
        <v>365</v>
      </c>
      <c r="F184" s="29" t="s">
        <v>366</v>
      </c>
      <c r="G184" s="29" t="s">
        <v>664</v>
      </c>
      <c r="H184" s="29"/>
      <c r="J184" s="29" t="s">
        <v>665</v>
      </c>
      <c r="K184" s="29"/>
      <c r="L184" s="30" t="s">
        <v>572</v>
      </c>
      <c r="M184" s="29"/>
      <c r="N184" s="29"/>
      <c r="O184" s="29"/>
    </row>
    <row r="185" spans="1:17" s="16" customFormat="1" ht="14" customHeight="1">
      <c r="A185" s="30">
        <v>128</v>
      </c>
      <c r="B185" s="30" t="s">
        <v>164</v>
      </c>
      <c r="C185" s="116" t="s">
        <v>837</v>
      </c>
      <c r="D185" s="30"/>
      <c r="E185" s="29" t="s">
        <v>605</v>
      </c>
      <c r="F185" s="29" t="s">
        <v>606</v>
      </c>
      <c r="G185" s="29" t="s">
        <v>607</v>
      </c>
      <c r="H185" s="29"/>
      <c r="J185" s="29" t="s">
        <v>599</v>
      </c>
      <c r="K185" s="29"/>
      <c r="L185" s="30" t="s">
        <v>572</v>
      </c>
      <c r="M185" s="29"/>
      <c r="N185" s="29"/>
      <c r="O185" s="29">
        <v>15214</v>
      </c>
      <c r="P185" s="29"/>
      <c r="Q185" s="29"/>
    </row>
    <row r="186" spans="1:17" s="16" customFormat="1" ht="14" customHeight="1">
      <c r="A186" s="30">
        <v>129</v>
      </c>
      <c r="B186" s="30" t="s">
        <v>164</v>
      </c>
      <c r="C186" s="116" t="s">
        <v>837</v>
      </c>
      <c r="D186" s="30"/>
      <c r="E186" s="29" t="s">
        <v>605</v>
      </c>
      <c r="F186" s="29" t="s">
        <v>608</v>
      </c>
      <c r="G186" s="29" t="s">
        <v>609</v>
      </c>
      <c r="H186" s="29"/>
      <c r="J186" s="29" t="s">
        <v>599</v>
      </c>
      <c r="K186" s="29"/>
      <c r="L186" s="30" t="s">
        <v>572</v>
      </c>
      <c r="M186" s="29"/>
      <c r="N186" s="29"/>
      <c r="O186" s="29">
        <v>15229</v>
      </c>
    </row>
    <row r="187" spans="1:17" s="16" customFormat="1" ht="14" customHeight="1">
      <c r="A187" s="30">
        <v>130</v>
      </c>
      <c r="B187" s="30" t="s">
        <v>164</v>
      </c>
      <c r="C187" s="116" t="s">
        <v>837</v>
      </c>
      <c r="D187" s="30"/>
      <c r="E187" s="29" t="s">
        <v>605</v>
      </c>
      <c r="F187" s="29" t="s">
        <v>610</v>
      </c>
      <c r="G187" s="29" t="s">
        <v>611</v>
      </c>
      <c r="H187" s="29"/>
      <c r="J187" s="29" t="s">
        <v>599</v>
      </c>
      <c r="K187" s="29"/>
      <c r="L187" s="30" t="s">
        <v>572</v>
      </c>
      <c r="M187" s="29"/>
      <c r="N187" s="29"/>
      <c r="O187" s="29"/>
      <c r="P187" s="29"/>
      <c r="Q187" s="29"/>
    </row>
    <row r="188" spans="1:17" s="16" customFormat="1" ht="14" customHeight="1">
      <c r="A188" s="30">
        <v>143</v>
      </c>
      <c r="B188" s="30" t="s">
        <v>164</v>
      </c>
      <c r="C188" s="116" t="s">
        <v>837</v>
      </c>
      <c r="D188" s="30"/>
      <c r="E188" s="29" t="s">
        <v>631</v>
      </c>
      <c r="F188" s="29" t="s">
        <v>632</v>
      </c>
      <c r="G188" s="29" t="s">
        <v>633</v>
      </c>
      <c r="H188" s="29"/>
      <c r="J188" s="29" t="s">
        <v>455</v>
      </c>
      <c r="K188" s="29"/>
      <c r="L188" s="30" t="s">
        <v>572</v>
      </c>
      <c r="M188" s="29"/>
      <c r="N188" s="29"/>
      <c r="O188" s="29"/>
      <c r="P188" s="29"/>
      <c r="Q188" s="29"/>
    </row>
    <row r="189" spans="1:17" s="16" customFormat="1" ht="14" customHeight="1">
      <c r="A189" s="30">
        <v>144</v>
      </c>
      <c r="B189" s="30" t="s">
        <v>164</v>
      </c>
      <c r="C189" s="116" t="s">
        <v>837</v>
      </c>
      <c r="D189" s="30"/>
      <c r="E189" s="29" t="s">
        <v>215</v>
      </c>
      <c r="F189" s="29" t="s">
        <v>634</v>
      </c>
      <c r="G189" s="29"/>
      <c r="H189" s="29"/>
      <c r="J189" s="29" t="s">
        <v>455</v>
      </c>
      <c r="K189" s="29"/>
      <c r="L189" s="30" t="s">
        <v>572</v>
      </c>
      <c r="M189" s="29"/>
      <c r="N189" s="29"/>
      <c r="O189" s="29"/>
    </row>
    <row r="190" spans="1:17" s="16" customFormat="1" ht="14" customHeight="1">
      <c r="A190" s="30">
        <v>162</v>
      </c>
      <c r="B190" s="30" t="s">
        <v>164</v>
      </c>
      <c r="C190" s="116" t="s">
        <v>837</v>
      </c>
      <c r="D190" s="30"/>
      <c r="E190" s="29" t="s">
        <v>671</v>
      </c>
      <c r="F190" s="29" t="s">
        <v>672</v>
      </c>
      <c r="G190" s="29" t="s">
        <v>673</v>
      </c>
      <c r="H190" s="29"/>
      <c r="J190" s="29" t="s">
        <v>674</v>
      </c>
      <c r="K190" s="29"/>
      <c r="L190" s="30" t="s">
        <v>572</v>
      </c>
      <c r="M190" s="29"/>
      <c r="N190" s="29"/>
      <c r="O190" s="29">
        <v>15245</v>
      </c>
      <c r="P190" s="88"/>
      <c r="Q190" s="88"/>
    </row>
    <row r="191" spans="1:17" s="16" customFormat="1" ht="14" customHeight="1">
      <c r="A191" s="16">
        <v>59</v>
      </c>
      <c r="B191" s="16" t="s">
        <v>164</v>
      </c>
      <c r="C191" s="28">
        <v>42246</v>
      </c>
      <c r="D191" s="16" t="s">
        <v>36</v>
      </c>
      <c r="E191" s="16" t="s">
        <v>406</v>
      </c>
      <c r="F191" s="16" t="s">
        <v>374</v>
      </c>
      <c r="G191" s="16" t="s">
        <v>407</v>
      </c>
      <c r="M191" s="16" t="s">
        <v>401</v>
      </c>
      <c r="P191" s="29"/>
      <c r="Q191" s="29"/>
    </row>
    <row r="192" spans="1:17" s="16" customFormat="1" ht="14" customHeight="1">
      <c r="A192" s="30">
        <v>163</v>
      </c>
      <c r="B192" s="30" t="s">
        <v>164</v>
      </c>
      <c r="C192" s="116" t="s">
        <v>837</v>
      </c>
      <c r="D192" s="30"/>
      <c r="E192" s="29" t="s">
        <v>420</v>
      </c>
      <c r="F192" s="29" t="s">
        <v>82</v>
      </c>
      <c r="G192" s="29"/>
      <c r="H192" s="29"/>
      <c r="J192" s="29" t="s">
        <v>676</v>
      </c>
      <c r="K192" s="29"/>
      <c r="L192" s="30" t="s">
        <v>572</v>
      </c>
      <c r="M192" s="29"/>
      <c r="N192" s="29" t="s">
        <v>1306</v>
      </c>
      <c r="O192" s="29"/>
    </row>
    <row r="193" spans="1:17" s="16" customFormat="1" ht="14" customHeight="1">
      <c r="A193" s="30">
        <v>170</v>
      </c>
      <c r="B193" s="30" t="s">
        <v>164</v>
      </c>
      <c r="C193" s="116" t="s">
        <v>837</v>
      </c>
      <c r="D193" s="30"/>
      <c r="E193" s="29" t="s">
        <v>338</v>
      </c>
      <c r="F193" s="29" t="s">
        <v>339</v>
      </c>
      <c r="G193" s="29" t="s">
        <v>688</v>
      </c>
      <c r="H193" s="29"/>
      <c r="J193" s="29" t="s">
        <v>470</v>
      </c>
      <c r="K193" s="29"/>
      <c r="L193" s="30" t="s">
        <v>572</v>
      </c>
      <c r="M193" s="29"/>
      <c r="N193" s="29"/>
      <c r="O193" s="29"/>
      <c r="P193" s="29"/>
      <c r="Q193" s="29"/>
    </row>
    <row r="194" spans="1:17" s="16" customFormat="1" ht="14" customHeight="1">
      <c r="A194" s="30">
        <v>224</v>
      </c>
      <c r="B194" s="30" t="s">
        <v>164</v>
      </c>
      <c r="C194" s="116" t="s">
        <v>837</v>
      </c>
      <c r="D194" s="30"/>
      <c r="E194" s="29" t="s">
        <v>793</v>
      </c>
      <c r="F194" s="29" t="s">
        <v>794</v>
      </c>
      <c r="G194" s="29" t="s">
        <v>795</v>
      </c>
      <c r="H194" s="29"/>
      <c r="J194" s="29" t="s">
        <v>476</v>
      </c>
      <c r="K194" s="29"/>
      <c r="L194" s="30" t="s">
        <v>572</v>
      </c>
      <c r="M194" s="29"/>
      <c r="N194" s="29"/>
      <c r="O194" s="29"/>
      <c r="P194" s="29"/>
      <c r="Q194" s="29"/>
    </row>
    <row r="195" spans="1:17" s="16" customFormat="1" ht="14" customHeight="1">
      <c r="A195" s="30">
        <v>218</v>
      </c>
      <c r="B195" s="30" t="s">
        <v>164</v>
      </c>
      <c r="C195" s="116" t="s">
        <v>837</v>
      </c>
      <c r="D195" s="30"/>
      <c r="E195" s="29" t="s">
        <v>389</v>
      </c>
      <c r="F195" s="29" t="s">
        <v>783</v>
      </c>
      <c r="G195" s="29" t="s">
        <v>784</v>
      </c>
      <c r="H195" s="29"/>
      <c r="J195" s="29" t="s">
        <v>785</v>
      </c>
      <c r="K195" s="29"/>
      <c r="L195" s="30" t="s">
        <v>572</v>
      </c>
      <c r="M195" s="29"/>
      <c r="N195" s="29"/>
      <c r="O195" s="29"/>
    </row>
    <row r="196" spans="1:17" s="16" customFormat="1" ht="14" customHeight="1">
      <c r="A196" s="30">
        <v>219</v>
      </c>
      <c r="B196" s="30" t="s">
        <v>164</v>
      </c>
      <c r="C196" s="116" t="s">
        <v>837</v>
      </c>
      <c r="D196" s="30"/>
      <c r="E196" s="29" t="s">
        <v>389</v>
      </c>
      <c r="F196" s="29" t="s">
        <v>786</v>
      </c>
      <c r="G196" s="29"/>
      <c r="H196" s="29"/>
      <c r="J196" s="29" t="s">
        <v>785</v>
      </c>
      <c r="K196" s="29"/>
      <c r="L196" s="30" t="s">
        <v>572</v>
      </c>
      <c r="M196" s="29"/>
      <c r="N196" s="29"/>
      <c r="O196" s="29">
        <v>15211</v>
      </c>
    </row>
    <row r="197" spans="1:17" s="16" customFormat="1" ht="14" customHeight="1">
      <c r="A197" s="30">
        <v>220</v>
      </c>
      <c r="B197" s="30" t="s">
        <v>164</v>
      </c>
      <c r="C197" s="116" t="s">
        <v>837</v>
      </c>
      <c r="D197" s="30"/>
      <c r="E197" s="29" t="s">
        <v>389</v>
      </c>
      <c r="F197" s="29" t="s">
        <v>440</v>
      </c>
      <c r="G197" s="29"/>
      <c r="H197" s="29"/>
      <c r="J197" s="29" t="s">
        <v>785</v>
      </c>
      <c r="K197" s="29"/>
      <c r="L197" s="30" t="s">
        <v>572</v>
      </c>
      <c r="M197" s="29"/>
      <c r="N197" s="29"/>
      <c r="O197" s="29">
        <v>15241</v>
      </c>
    </row>
    <row r="198" spans="1:17" s="16" customFormat="1" ht="14" customHeight="1">
      <c r="A198" s="30">
        <v>225</v>
      </c>
      <c r="B198" s="30" t="s">
        <v>164</v>
      </c>
      <c r="C198" s="116" t="s">
        <v>837</v>
      </c>
      <c r="D198" s="30"/>
      <c r="E198" s="29" t="s">
        <v>796</v>
      </c>
      <c r="F198" s="29" t="s">
        <v>797</v>
      </c>
      <c r="G198" s="29" t="s">
        <v>798</v>
      </c>
      <c r="H198" s="29"/>
      <c r="J198" s="29" t="s">
        <v>476</v>
      </c>
      <c r="K198" s="29"/>
      <c r="L198" s="30" t="s">
        <v>572</v>
      </c>
      <c r="M198" s="29"/>
      <c r="N198" s="29"/>
      <c r="O198" s="29"/>
    </row>
    <row r="199" spans="1:17" s="16" customFormat="1" ht="14" customHeight="1">
      <c r="A199" s="30">
        <v>213</v>
      </c>
      <c r="B199" s="30" t="s">
        <v>164</v>
      </c>
      <c r="C199" s="116" t="s">
        <v>837</v>
      </c>
      <c r="D199" s="30"/>
      <c r="E199" s="29" t="s">
        <v>770</v>
      </c>
      <c r="F199" s="29" t="s">
        <v>771</v>
      </c>
      <c r="G199" s="29" t="s">
        <v>772</v>
      </c>
      <c r="H199" s="29"/>
      <c r="J199" s="29" t="s">
        <v>773</v>
      </c>
      <c r="K199" s="29"/>
      <c r="L199" s="30" t="s">
        <v>572</v>
      </c>
      <c r="M199" s="29"/>
      <c r="N199" s="29"/>
      <c r="O199" s="29">
        <v>15226</v>
      </c>
    </row>
    <row r="200" spans="1:17" s="16" customFormat="1" ht="14" customHeight="1">
      <c r="A200" s="30">
        <v>136</v>
      </c>
      <c r="B200" s="30" t="s">
        <v>164</v>
      </c>
      <c r="C200" s="116" t="s">
        <v>837</v>
      </c>
      <c r="D200" s="30"/>
      <c r="E200" s="29" t="s">
        <v>325</v>
      </c>
      <c r="F200" s="29" t="s">
        <v>326</v>
      </c>
      <c r="G200" s="29" t="s">
        <v>620</v>
      </c>
      <c r="H200" s="29"/>
      <c r="J200" s="29" t="s">
        <v>452</v>
      </c>
      <c r="K200" s="29"/>
      <c r="L200" s="30" t="s">
        <v>572</v>
      </c>
      <c r="M200" s="29"/>
      <c r="N200" s="29"/>
      <c r="O200" s="29"/>
      <c r="P200" s="29"/>
      <c r="Q200" s="29"/>
    </row>
    <row r="201" spans="1:17" s="16" customFormat="1" ht="14" customHeight="1">
      <c r="A201" s="30">
        <v>226</v>
      </c>
      <c r="B201" s="30" t="s">
        <v>164</v>
      </c>
      <c r="C201" s="116" t="s">
        <v>837</v>
      </c>
      <c r="D201" s="30"/>
      <c r="E201" s="29" t="s">
        <v>799</v>
      </c>
      <c r="F201" s="29" t="s">
        <v>431</v>
      </c>
      <c r="G201" s="29" t="s">
        <v>800</v>
      </c>
      <c r="H201" s="29"/>
      <c r="J201" s="29" t="s">
        <v>476</v>
      </c>
      <c r="K201" s="29"/>
      <c r="L201" s="30" t="s">
        <v>572</v>
      </c>
      <c r="M201" s="29"/>
      <c r="N201" s="29"/>
      <c r="O201" s="29"/>
      <c r="P201" s="29"/>
      <c r="Q201" s="29"/>
    </row>
    <row r="202" spans="1:17" s="16" customFormat="1" ht="14" customHeight="1">
      <c r="A202" s="30">
        <v>165</v>
      </c>
      <c r="B202" s="30" t="s">
        <v>164</v>
      </c>
      <c r="C202" s="116" t="s">
        <v>837</v>
      </c>
      <c r="D202" s="30"/>
      <c r="E202" s="29" t="s">
        <v>681</v>
      </c>
      <c r="F202" s="29" t="s">
        <v>442</v>
      </c>
      <c r="G202" s="29" t="s">
        <v>682</v>
      </c>
      <c r="H202" s="29"/>
      <c r="J202" s="29" t="s">
        <v>683</v>
      </c>
      <c r="K202" s="29"/>
      <c r="L202" s="30" t="s">
        <v>572</v>
      </c>
      <c r="M202" s="29"/>
      <c r="N202" s="29"/>
      <c r="O202" s="29"/>
    </row>
    <row r="203" spans="1:17" s="16" customFormat="1" ht="14" customHeight="1">
      <c r="A203" s="30">
        <v>164</v>
      </c>
      <c r="B203" s="30" t="s">
        <v>164</v>
      </c>
      <c r="C203" s="116" t="s">
        <v>837</v>
      </c>
      <c r="D203" s="30"/>
      <c r="E203" s="29" t="s">
        <v>677</v>
      </c>
      <c r="F203" s="29" t="s">
        <v>678</v>
      </c>
      <c r="G203" s="29" t="s">
        <v>679</v>
      </c>
      <c r="H203" s="29"/>
      <c r="J203" s="29" t="s">
        <v>680</v>
      </c>
      <c r="K203" s="29"/>
      <c r="L203" s="30" t="s">
        <v>572</v>
      </c>
      <c r="M203" s="29"/>
      <c r="N203" s="29"/>
      <c r="O203" s="29"/>
      <c r="P203" s="29"/>
      <c r="Q203" s="29"/>
    </row>
    <row r="204" spans="1:17" s="16" customFormat="1" ht="14" customHeight="1">
      <c r="A204" s="30">
        <v>227</v>
      </c>
      <c r="B204" s="30" t="s">
        <v>164</v>
      </c>
      <c r="C204" s="116" t="s">
        <v>837</v>
      </c>
      <c r="D204" s="30"/>
      <c r="E204" s="29" t="s">
        <v>801</v>
      </c>
      <c r="F204" s="29" t="s">
        <v>802</v>
      </c>
      <c r="G204" s="29" t="s">
        <v>803</v>
      </c>
      <c r="H204" s="29"/>
      <c r="J204" s="29" t="s">
        <v>476</v>
      </c>
      <c r="K204" s="29"/>
      <c r="L204" s="30" t="s">
        <v>572</v>
      </c>
      <c r="M204" s="29"/>
      <c r="N204" s="29"/>
      <c r="O204" s="29">
        <v>15234</v>
      </c>
      <c r="P204" s="29"/>
      <c r="Q204" s="29"/>
    </row>
    <row r="205" spans="1:17" s="16" customFormat="1" ht="14" customHeight="1">
      <c r="A205" s="30">
        <v>228</v>
      </c>
      <c r="B205" s="30" t="s">
        <v>164</v>
      </c>
      <c r="C205" s="116" t="s">
        <v>837</v>
      </c>
      <c r="D205" s="30"/>
      <c r="E205" s="29" t="s">
        <v>804</v>
      </c>
      <c r="F205" s="29" t="s">
        <v>805</v>
      </c>
      <c r="G205" s="29" t="s">
        <v>806</v>
      </c>
      <c r="H205" s="29"/>
      <c r="J205" s="29" t="s">
        <v>476</v>
      </c>
      <c r="K205" s="29"/>
      <c r="L205" s="30" t="s">
        <v>572</v>
      </c>
      <c r="M205" s="29"/>
      <c r="N205" s="29"/>
      <c r="O205" s="29"/>
    </row>
    <row r="206" spans="1:17" s="16" customFormat="1" ht="14" customHeight="1">
      <c r="A206" s="30">
        <v>166</v>
      </c>
      <c r="B206" s="30" t="s">
        <v>164</v>
      </c>
      <c r="C206" s="116" t="s">
        <v>837</v>
      </c>
      <c r="D206" s="30"/>
      <c r="E206" s="29" t="s">
        <v>463</v>
      </c>
      <c r="F206" s="29" t="s">
        <v>429</v>
      </c>
      <c r="G206" s="29" t="s">
        <v>317</v>
      </c>
      <c r="H206" s="29"/>
      <c r="J206" s="29" t="s">
        <v>465</v>
      </c>
      <c r="K206" s="29"/>
      <c r="L206" s="30" t="s">
        <v>572</v>
      </c>
      <c r="M206" s="29"/>
      <c r="N206" s="29"/>
      <c r="O206" s="29"/>
      <c r="P206" s="29"/>
      <c r="Q206" s="29"/>
    </row>
    <row r="207" spans="1:17" s="16" customFormat="1" ht="14" customHeight="1">
      <c r="A207" s="30">
        <v>229</v>
      </c>
      <c r="B207" s="30" t="s">
        <v>164</v>
      </c>
      <c r="C207" s="116" t="s">
        <v>837</v>
      </c>
      <c r="D207" s="30"/>
      <c r="E207" s="29" t="s">
        <v>807</v>
      </c>
      <c r="F207" s="29" t="s">
        <v>808</v>
      </c>
      <c r="G207" s="29" t="s">
        <v>809</v>
      </c>
      <c r="H207" s="29"/>
      <c r="J207" s="29" t="s">
        <v>476</v>
      </c>
      <c r="K207" s="29"/>
      <c r="L207" s="30" t="s">
        <v>572</v>
      </c>
      <c r="M207" s="29"/>
      <c r="N207" s="29"/>
      <c r="O207" s="29"/>
    </row>
    <row r="208" spans="1:17" s="16" customFormat="1" ht="14" customHeight="1">
      <c r="A208" s="30">
        <v>189</v>
      </c>
      <c r="B208" s="30" t="s">
        <v>164</v>
      </c>
      <c r="C208" s="116" t="s">
        <v>837</v>
      </c>
      <c r="D208" s="30"/>
      <c r="E208" s="29" t="s">
        <v>725</v>
      </c>
      <c r="F208" s="29" t="s">
        <v>726</v>
      </c>
      <c r="G208" s="29" t="s">
        <v>727</v>
      </c>
      <c r="H208" s="29"/>
      <c r="J208" s="29" t="s">
        <v>728</v>
      </c>
      <c r="K208" s="29"/>
      <c r="L208" s="30" t="s">
        <v>572</v>
      </c>
      <c r="M208" s="29"/>
      <c r="N208" s="29"/>
      <c r="O208" s="29"/>
      <c r="P208" s="29"/>
      <c r="Q208" s="29"/>
    </row>
    <row r="209" spans="1:17" s="16" customFormat="1" ht="14" customHeight="1">
      <c r="A209" s="30">
        <v>230</v>
      </c>
      <c r="B209" s="30" t="s">
        <v>164</v>
      </c>
      <c r="C209" s="116" t="s">
        <v>837</v>
      </c>
      <c r="D209" s="30"/>
      <c r="E209" s="29" t="s">
        <v>427</v>
      </c>
      <c r="F209" s="29" t="s">
        <v>426</v>
      </c>
      <c r="G209" s="29" t="s">
        <v>810</v>
      </c>
      <c r="H209" s="29"/>
      <c r="J209" s="29" t="s">
        <v>476</v>
      </c>
      <c r="K209" s="29"/>
      <c r="L209" s="30" t="s">
        <v>572</v>
      </c>
      <c r="M209" s="29"/>
      <c r="N209" s="29"/>
      <c r="O209" s="29"/>
      <c r="P209" s="29"/>
      <c r="Q209" s="29"/>
    </row>
    <row r="210" spans="1:17" s="16" customFormat="1" ht="14" customHeight="1">
      <c r="A210" s="30">
        <v>145</v>
      </c>
      <c r="B210" s="30" t="s">
        <v>164</v>
      </c>
      <c r="C210" s="116" t="s">
        <v>837</v>
      </c>
      <c r="D210" s="30"/>
      <c r="E210" s="29" t="s">
        <v>635</v>
      </c>
      <c r="F210" s="29" t="s">
        <v>636</v>
      </c>
      <c r="G210" s="29" t="s">
        <v>637</v>
      </c>
      <c r="H210" s="29"/>
      <c r="J210" s="29" t="s">
        <v>455</v>
      </c>
      <c r="K210" s="29"/>
      <c r="L210" s="30" t="s">
        <v>572</v>
      </c>
      <c r="M210" s="29"/>
      <c r="N210" s="29"/>
      <c r="O210" s="29"/>
    </row>
    <row r="211" spans="1:17" s="16" customFormat="1" ht="14" customHeight="1">
      <c r="A211" s="30">
        <v>167</v>
      </c>
      <c r="B211" s="30" t="s">
        <v>164</v>
      </c>
      <c r="C211" s="116" t="s">
        <v>837</v>
      </c>
      <c r="D211" s="30"/>
      <c r="E211" s="29" t="s">
        <v>684</v>
      </c>
      <c r="F211" s="29" t="s">
        <v>685</v>
      </c>
      <c r="G211" s="29"/>
      <c r="H211" s="29"/>
      <c r="J211" s="29" t="s">
        <v>686</v>
      </c>
      <c r="K211" s="29"/>
      <c r="L211" s="30" t="s">
        <v>572</v>
      </c>
      <c r="M211" s="29"/>
      <c r="N211" s="29"/>
      <c r="O211" s="29">
        <v>15249</v>
      </c>
    </row>
    <row r="212" spans="1:17" s="16" customFormat="1" ht="14" customHeight="1">
      <c r="A212" s="16">
        <v>66</v>
      </c>
      <c r="B212" s="16" t="s">
        <v>164</v>
      </c>
      <c r="C212" s="28">
        <v>42246</v>
      </c>
      <c r="D212" s="16" t="s">
        <v>244</v>
      </c>
      <c r="E212" s="16" t="s">
        <v>417</v>
      </c>
      <c r="F212" s="16" t="s">
        <v>418</v>
      </c>
      <c r="G212" s="16" t="s">
        <v>419</v>
      </c>
      <c r="P212" s="29"/>
      <c r="Q212" s="29"/>
    </row>
    <row r="213" spans="1:17" s="16" customFormat="1" ht="14" customHeight="1">
      <c r="A213" s="30">
        <v>169</v>
      </c>
      <c r="B213" s="30" t="s">
        <v>164</v>
      </c>
      <c r="C213" s="116" t="s">
        <v>837</v>
      </c>
      <c r="D213" s="30"/>
      <c r="E213" s="29" t="s">
        <v>423</v>
      </c>
      <c r="F213" s="29" t="s">
        <v>424</v>
      </c>
      <c r="G213" s="29" t="s">
        <v>425</v>
      </c>
      <c r="H213" s="29"/>
      <c r="J213" s="29" t="s">
        <v>466</v>
      </c>
      <c r="K213" s="29"/>
      <c r="L213" s="30" t="s">
        <v>572</v>
      </c>
      <c r="M213" s="29"/>
      <c r="N213" s="29"/>
      <c r="O213" s="29"/>
    </row>
    <row r="214" spans="1:17" s="16" customFormat="1" ht="14" customHeight="1">
      <c r="A214" s="30">
        <v>146</v>
      </c>
      <c r="B214" s="30" t="s">
        <v>164</v>
      </c>
      <c r="C214" s="116" t="s">
        <v>837</v>
      </c>
      <c r="D214" s="30"/>
      <c r="E214" s="29" t="s">
        <v>638</v>
      </c>
      <c r="F214" s="29" t="s">
        <v>639</v>
      </c>
      <c r="G214" s="29" t="s">
        <v>640</v>
      </c>
      <c r="H214" s="29"/>
      <c r="J214" s="29" t="s">
        <v>455</v>
      </c>
      <c r="K214" s="29"/>
      <c r="L214" s="30" t="s">
        <v>572</v>
      </c>
      <c r="M214" s="29"/>
      <c r="N214" s="29"/>
      <c r="O214" s="29"/>
    </row>
    <row r="215" spans="1:17" s="16" customFormat="1" ht="14" customHeight="1">
      <c r="A215" s="30">
        <v>194</v>
      </c>
      <c r="B215" s="30" t="s">
        <v>164</v>
      </c>
      <c r="C215" s="116" t="s">
        <v>837</v>
      </c>
      <c r="D215" s="30"/>
      <c r="E215" s="29" t="s">
        <v>477</v>
      </c>
      <c r="F215" s="29" t="s">
        <v>738</v>
      </c>
      <c r="G215" s="29" t="s">
        <v>739</v>
      </c>
      <c r="H215" s="29"/>
      <c r="J215" s="29" t="s">
        <v>478</v>
      </c>
      <c r="K215" s="29"/>
      <c r="L215" s="30" t="s">
        <v>572</v>
      </c>
      <c r="M215" s="29"/>
      <c r="N215" s="29"/>
      <c r="O215" s="29"/>
      <c r="P215" s="29"/>
      <c r="Q215" s="29"/>
    </row>
    <row r="216" spans="1:17" s="16" customFormat="1" ht="14" customHeight="1">
      <c r="A216" s="30">
        <v>147</v>
      </c>
      <c r="B216" s="30" t="s">
        <v>164</v>
      </c>
      <c r="C216" s="116" t="s">
        <v>837</v>
      </c>
      <c r="D216" s="30"/>
      <c r="E216" s="29" t="s">
        <v>641</v>
      </c>
      <c r="F216" s="29" t="s">
        <v>642</v>
      </c>
      <c r="G216" s="29" t="s">
        <v>643</v>
      </c>
      <c r="H216" s="29"/>
      <c r="J216" s="29" t="s">
        <v>455</v>
      </c>
      <c r="K216" s="29"/>
      <c r="L216" s="30" t="s">
        <v>572</v>
      </c>
      <c r="M216" s="29"/>
      <c r="N216" s="29"/>
      <c r="O216" s="29"/>
      <c r="P216" s="29"/>
      <c r="Q216" s="29"/>
    </row>
    <row r="217" spans="1:17" s="16" customFormat="1" ht="14" customHeight="1">
      <c r="A217" s="30">
        <v>208</v>
      </c>
      <c r="B217" s="30" t="s">
        <v>164</v>
      </c>
      <c r="C217" s="116" t="s">
        <v>837</v>
      </c>
      <c r="D217" s="30"/>
      <c r="E217" s="29" t="s">
        <v>761</v>
      </c>
      <c r="F217" s="29" t="s">
        <v>762</v>
      </c>
      <c r="G217" s="29" t="s">
        <v>763</v>
      </c>
      <c r="H217" s="29"/>
      <c r="J217" s="29" t="s">
        <v>764</v>
      </c>
      <c r="K217" s="29"/>
      <c r="L217" s="30" t="s">
        <v>572</v>
      </c>
      <c r="M217" s="29"/>
      <c r="N217" s="29"/>
      <c r="O217" s="29"/>
    </row>
    <row r="218" spans="1:17" s="16" customFormat="1" ht="14" customHeight="1">
      <c r="A218" s="30">
        <v>171</v>
      </c>
      <c r="B218" s="30" t="s">
        <v>164</v>
      </c>
      <c r="C218" s="116" t="s">
        <v>837</v>
      </c>
      <c r="D218" s="30"/>
      <c r="E218" s="29" t="s">
        <v>322</v>
      </c>
      <c r="F218" s="29" t="s">
        <v>323</v>
      </c>
      <c r="G218" s="29" t="s">
        <v>689</v>
      </c>
      <c r="H218" s="29"/>
      <c r="J218" s="29" t="s">
        <v>470</v>
      </c>
      <c r="K218" s="29"/>
      <c r="L218" s="30" t="s">
        <v>572</v>
      </c>
      <c r="M218" s="29"/>
      <c r="N218" s="29"/>
      <c r="O218" s="29">
        <v>15216</v>
      </c>
    </row>
    <row r="219" spans="1:17" s="16" customFormat="1" ht="14" customHeight="1">
      <c r="A219" s="30">
        <v>159</v>
      </c>
      <c r="B219" s="30" t="s">
        <v>164</v>
      </c>
      <c r="C219" s="116" t="s">
        <v>837</v>
      </c>
      <c r="D219" s="30"/>
      <c r="E219" s="29" t="s">
        <v>666</v>
      </c>
      <c r="F219" s="29" t="s">
        <v>667</v>
      </c>
      <c r="G219" s="29" t="s">
        <v>668</v>
      </c>
      <c r="H219" s="29"/>
      <c r="J219" s="29" t="s">
        <v>665</v>
      </c>
      <c r="K219" s="29"/>
      <c r="L219" s="30" t="s">
        <v>572</v>
      </c>
      <c r="M219" s="29"/>
      <c r="N219" s="29"/>
      <c r="O219" s="29">
        <v>15244</v>
      </c>
    </row>
    <row r="220" spans="1:17" s="16" customFormat="1" ht="14" customHeight="1">
      <c r="A220" s="30">
        <v>138</v>
      </c>
      <c r="B220" s="30" t="s">
        <v>164</v>
      </c>
      <c r="C220" s="116" t="s">
        <v>837</v>
      </c>
      <c r="D220" s="30"/>
      <c r="E220" s="29" t="s">
        <v>622</v>
      </c>
      <c r="F220" s="29" t="s">
        <v>623</v>
      </c>
      <c r="G220" s="29" t="s">
        <v>624</v>
      </c>
      <c r="H220" s="29"/>
      <c r="J220" s="29" t="s">
        <v>625</v>
      </c>
      <c r="K220" s="29"/>
      <c r="L220" s="30" t="s">
        <v>572</v>
      </c>
      <c r="M220" s="29"/>
      <c r="N220" s="29"/>
      <c r="O220" s="29">
        <v>15247</v>
      </c>
      <c r="P220" s="29"/>
      <c r="Q220" s="29"/>
    </row>
    <row r="221" spans="1:17" s="16" customFormat="1" ht="14" customHeight="1">
      <c r="A221" s="30">
        <v>148</v>
      </c>
      <c r="B221" s="30" t="s">
        <v>164</v>
      </c>
      <c r="C221" s="116" t="s">
        <v>837</v>
      </c>
      <c r="D221" s="30"/>
      <c r="E221" s="29" t="s">
        <v>394</v>
      </c>
      <c r="F221" s="29" t="s">
        <v>405</v>
      </c>
      <c r="G221" s="29" t="s">
        <v>395</v>
      </c>
      <c r="H221" s="29"/>
      <c r="J221" s="29" t="s">
        <v>455</v>
      </c>
      <c r="K221" s="29"/>
      <c r="L221" s="30" t="s">
        <v>572</v>
      </c>
      <c r="M221" s="29"/>
      <c r="N221" s="29"/>
      <c r="O221" s="29">
        <v>15232</v>
      </c>
      <c r="P221" s="29"/>
      <c r="Q221" s="29"/>
    </row>
    <row r="222" spans="1:17" s="16" customFormat="1" ht="14" customHeight="1">
      <c r="A222" s="30">
        <v>117</v>
      </c>
      <c r="B222" s="30" t="s">
        <v>164</v>
      </c>
      <c r="C222" s="116" t="s">
        <v>837</v>
      </c>
      <c r="D222" s="30"/>
      <c r="E222" s="29" t="s">
        <v>441</v>
      </c>
      <c r="F222" s="29" t="s">
        <v>575</v>
      </c>
      <c r="G222" s="29" t="s">
        <v>576</v>
      </c>
      <c r="H222" s="29"/>
      <c r="J222" s="29" t="s">
        <v>462</v>
      </c>
      <c r="K222" s="29"/>
      <c r="L222" s="30" t="s">
        <v>572</v>
      </c>
      <c r="M222" s="29"/>
      <c r="N222" s="29"/>
      <c r="O222" s="29">
        <v>15220</v>
      </c>
      <c r="P222" s="29"/>
      <c r="Q222" s="29"/>
    </row>
    <row r="223" spans="1:17" s="16" customFormat="1" ht="14" customHeight="1">
      <c r="A223" s="30">
        <v>149</v>
      </c>
      <c r="B223" s="30" t="s">
        <v>164</v>
      </c>
      <c r="C223" s="116" t="s">
        <v>837</v>
      </c>
      <c r="D223" s="30"/>
      <c r="E223" s="29" t="s">
        <v>352</v>
      </c>
      <c r="F223" s="29" t="s">
        <v>353</v>
      </c>
      <c r="G223" s="29" t="s">
        <v>354</v>
      </c>
      <c r="H223" s="29"/>
      <c r="J223" s="29" t="s">
        <v>455</v>
      </c>
      <c r="K223" s="29"/>
      <c r="L223" s="30" t="s">
        <v>572</v>
      </c>
      <c r="M223" s="29"/>
      <c r="N223" s="29"/>
      <c r="O223" s="29"/>
      <c r="P223" s="29"/>
      <c r="Q223" s="29"/>
    </row>
    <row r="224" spans="1:17" s="16" customFormat="1" ht="14" customHeight="1">
      <c r="A224" s="30">
        <v>172</v>
      </c>
      <c r="B224" s="30" t="s">
        <v>164</v>
      </c>
      <c r="C224" s="116" t="s">
        <v>837</v>
      </c>
      <c r="D224" s="30"/>
      <c r="E224" s="29" t="s">
        <v>280</v>
      </c>
      <c r="F224" s="29" t="s">
        <v>281</v>
      </c>
      <c r="G224" s="29" t="s">
        <v>690</v>
      </c>
      <c r="H224" s="29"/>
      <c r="J224" s="29" t="s">
        <v>470</v>
      </c>
      <c r="K224" s="29"/>
      <c r="L224" s="30" t="s">
        <v>572</v>
      </c>
      <c r="M224" s="29"/>
      <c r="N224" s="29"/>
      <c r="O224" s="29"/>
    </row>
    <row r="225" spans="1:17" s="16" customFormat="1" ht="14" customHeight="1">
      <c r="A225" s="30">
        <v>157</v>
      </c>
      <c r="B225" s="30" t="s">
        <v>164</v>
      </c>
      <c r="C225" s="116" t="s">
        <v>837</v>
      </c>
      <c r="D225" s="30"/>
      <c r="E225" s="29" t="s">
        <v>335</v>
      </c>
      <c r="F225" s="29" t="s">
        <v>662</v>
      </c>
      <c r="G225" s="29" t="s">
        <v>663</v>
      </c>
      <c r="H225" s="29"/>
      <c r="J225" s="29" t="s">
        <v>460</v>
      </c>
      <c r="K225" s="29"/>
      <c r="L225" s="30" t="s">
        <v>572</v>
      </c>
      <c r="M225" s="29"/>
      <c r="N225" s="29"/>
      <c r="O225" s="29"/>
    </row>
    <row r="226" spans="1:17" s="16" customFormat="1" ht="14" customHeight="1">
      <c r="A226" s="30">
        <v>173</v>
      </c>
      <c r="B226" s="30" t="s">
        <v>164</v>
      </c>
      <c r="C226" s="116" t="s">
        <v>837</v>
      </c>
      <c r="D226" s="30"/>
      <c r="E226" s="29" t="s">
        <v>691</v>
      </c>
      <c r="F226" s="29" t="s">
        <v>692</v>
      </c>
      <c r="G226" s="29" t="s">
        <v>693</v>
      </c>
      <c r="H226" s="29"/>
      <c r="J226" s="29" t="s">
        <v>470</v>
      </c>
      <c r="K226" s="29"/>
      <c r="L226" s="30" t="s">
        <v>572</v>
      </c>
      <c r="M226" s="29"/>
      <c r="N226" s="29"/>
      <c r="O226" s="29">
        <v>15225</v>
      </c>
      <c r="P226" s="29"/>
      <c r="Q226" s="29"/>
    </row>
    <row r="227" spans="1:17" s="16" customFormat="1" ht="14" customHeight="1">
      <c r="A227" s="16">
        <v>7</v>
      </c>
      <c r="B227" s="16" t="s">
        <v>164</v>
      </c>
      <c r="C227" s="28">
        <v>42246</v>
      </c>
      <c r="D227" s="16" t="s">
        <v>176</v>
      </c>
      <c r="E227" s="16" t="s">
        <v>185</v>
      </c>
      <c r="F227" s="16" t="s">
        <v>186</v>
      </c>
      <c r="G227" s="16" t="s">
        <v>187</v>
      </c>
      <c r="K227" s="16">
        <v>12</v>
      </c>
      <c r="L227" s="16" t="s">
        <v>534</v>
      </c>
      <c r="N227" s="16" t="s">
        <v>195</v>
      </c>
      <c r="O227" s="88"/>
      <c r="P227" s="29"/>
      <c r="Q227" s="29"/>
    </row>
    <row r="228" spans="1:17" s="16" customFormat="1" ht="14" customHeight="1">
      <c r="A228" s="30">
        <v>124</v>
      </c>
      <c r="B228" s="30" t="s">
        <v>164</v>
      </c>
      <c r="C228" s="116" t="s">
        <v>837</v>
      </c>
      <c r="D228" s="30"/>
      <c r="E228" s="29" t="s">
        <v>185</v>
      </c>
      <c r="F228" s="29" t="s">
        <v>186</v>
      </c>
      <c r="G228" s="29" t="s">
        <v>593</v>
      </c>
      <c r="H228" s="29"/>
      <c r="J228" s="29" t="s">
        <v>595</v>
      </c>
      <c r="K228" s="29"/>
      <c r="L228" s="30" t="s">
        <v>572</v>
      </c>
      <c r="M228" s="29"/>
      <c r="N228" s="29" t="s">
        <v>594</v>
      </c>
      <c r="O228" s="29"/>
    </row>
    <row r="229" spans="1:17" s="16" customFormat="1" ht="14" customHeight="1">
      <c r="A229" s="30">
        <v>231</v>
      </c>
      <c r="B229" s="30" t="s">
        <v>164</v>
      </c>
      <c r="C229" s="116" t="s">
        <v>837</v>
      </c>
      <c r="D229" s="30"/>
      <c r="E229" s="29" t="s">
        <v>811</v>
      </c>
      <c r="F229" s="29" t="s">
        <v>812</v>
      </c>
      <c r="G229" s="29" t="s">
        <v>813</v>
      </c>
      <c r="H229" s="29"/>
      <c r="J229" s="29" t="s">
        <v>476</v>
      </c>
      <c r="K229" s="29"/>
      <c r="L229" s="30" t="s">
        <v>572</v>
      </c>
      <c r="M229" s="29"/>
      <c r="N229" s="29"/>
      <c r="O229" s="29"/>
    </row>
    <row r="230" spans="1:17" s="16" customFormat="1" ht="14" customHeight="1">
      <c r="A230" s="30">
        <v>160</v>
      </c>
      <c r="B230" s="30" t="s">
        <v>164</v>
      </c>
      <c r="C230" s="116" t="s">
        <v>837</v>
      </c>
      <c r="D230" s="30"/>
      <c r="E230" s="29" t="s">
        <v>355</v>
      </c>
      <c r="F230" s="29" t="s">
        <v>356</v>
      </c>
      <c r="G230" s="29" t="s">
        <v>357</v>
      </c>
      <c r="H230" s="29"/>
      <c r="J230" s="29" t="s">
        <v>669</v>
      </c>
      <c r="K230" s="29"/>
      <c r="L230" s="30" t="s">
        <v>572</v>
      </c>
      <c r="M230" s="29"/>
      <c r="N230" s="29"/>
      <c r="O230" s="29"/>
      <c r="P230" s="88"/>
      <c r="Q230" s="88"/>
    </row>
    <row r="231" spans="1:17" s="16" customFormat="1" ht="14" customHeight="1">
      <c r="A231" s="30">
        <v>174</v>
      </c>
      <c r="B231" s="30" t="s">
        <v>164</v>
      </c>
      <c r="C231" s="116" t="s">
        <v>837</v>
      </c>
      <c r="D231" s="30"/>
      <c r="E231" s="29" t="s">
        <v>694</v>
      </c>
      <c r="F231" s="29" t="s">
        <v>695</v>
      </c>
      <c r="G231" s="29" t="s">
        <v>696</v>
      </c>
      <c r="H231" s="29"/>
      <c r="J231" s="29" t="s">
        <v>470</v>
      </c>
      <c r="K231" s="29"/>
      <c r="L231" s="30" t="s">
        <v>572</v>
      </c>
      <c r="M231" s="29"/>
      <c r="N231" s="29"/>
      <c r="O231" s="29">
        <v>15233</v>
      </c>
    </row>
    <row r="232" spans="1:17" s="16" customFormat="1" ht="14" customHeight="1">
      <c r="A232" s="30">
        <v>190</v>
      </c>
      <c r="B232" s="30" t="s">
        <v>164</v>
      </c>
      <c r="C232" s="116" t="s">
        <v>837</v>
      </c>
      <c r="D232" s="30"/>
      <c r="E232" s="29" t="s">
        <v>729</v>
      </c>
      <c r="F232" s="29" t="s">
        <v>730</v>
      </c>
      <c r="G232" s="29" t="s">
        <v>731</v>
      </c>
      <c r="H232" s="29"/>
      <c r="J232" s="29" t="s">
        <v>728</v>
      </c>
      <c r="K232" s="29"/>
      <c r="L232" s="30" t="s">
        <v>572</v>
      </c>
      <c r="M232" s="29"/>
      <c r="N232" s="29"/>
      <c r="O232" s="29"/>
      <c r="P232" s="29"/>
      <c r="Q232" s="29"/>
    </row>
    <row r="233" spans="1:17" s="16" customFormat="1" ht="14" customHeight="1">
      <c r="A233" s="30">
        <v>202</v>
      </c>
      <c r="B233" s="30" t="s">
        <v>164</v>
      </c>
      <c r="C233" s="116" t="s">
        <v>837</v>
      </c>
      <c r="D233" s="30"/>
      <c r="E233" s="29" t="s">
        <v>299</v>
      </c>
      <c r="F233" s="29" t="s">
        <v>752</v>
      </c>
      <c r="G233" s="29" t="s">
        <v>753</v>
      </c>
      <c r="H233" s="29"/>
      <c r="J233" s="29" t="s">
        <v>480</v>
      </c>
      <c r="K233" s="29"/>
      <c r="L233" s="30" t="s">
        <v>572</v>
      </c>
      <c r="M233" s="29"/>
      <c r="N233" s="29"/>
      <c r="O233" s="29"/>
    </row>
    <row r="234" spans="1:17" s="16" customFormat="1" ht="14" customHeight="1">
      <c r="A234" s="30">
        <v>175</v>
      </c>
      <c r="B234" s="30" t="s">
        <v>164</v>
      </c>
      <c r="C234" s="116" t="s">
        <v>837</v>
      </c>
      <c r="D234" s="30"/>
      <c r="E234" s="29" t="s">
        <v>697</v>
      </c>
      <c r="F234" s="29" t="s">
        <v>698</v>
      </c>
      <c r="G234" s="29" t="s">
        <v>699</v>
      </c>
      <c r="H234" s="29"/>
      <c r="J234" s="29" t="s">
        <v>470</v>
      </c>
      <c r="K234" s="29"/>
      <c r="L234" s="30" t="s">
        <v>572</v>
      </c>
      <c r="M234" s="29"/>
      <c r="N234" s="29"/>
      <c r="O234" s="29"/>
      <c r="P234" s="29"/>
      <c r="Q234" s="29"/>
    </row>
    <row r="235" spans="1:17" s="16" customFormat="1" ht="14" customHeight="1">
      <c r="A235" s="30">
        <v>176</v>
      </c>
      <c r="B235" s="30" t="s">
        <v>164</v>
      </c>
      <c r="C235" s="116" t="s">
        <v>837</v>
      </c>
      <c r="D235" s="30"/>
      <c r="E235" s="29" t="s">
        <v>349</v>
      </c>
      <c r="F235" s="29" t="s">
        <v>387</v>
      </c>
      <c r="G235" s="29" t="s">
        <v>700</v>
      </c>
      <c r="H235" s="29"/>
      <c r="J235" s="29" t="s">
        <v>470</v>
      </c>
      <c r="K235" s="29"/>
      <c r="L235" s="30" t="s">
        <v>572</v>
      </c>
      <c r="M235" s="29"/>
      <c r="N235" s="29"/>
      <c r="O235" s="29"/>
    </row>
    <row r="236" spans="1:17" s="16" customFormat="1" ht="14" customHeight="1">
      <c r="A236" s="30">
        <v>177</v>
      </c>
      <c r="B236" s="30" t="s">
        <v>164</v>
      </c>
      <c r="C236" s="116" t="s">
        <v>837</v>
      </c>
      <c r="D236" s="30"/>
      <c r="E236" s="29" t="s">
        <v>349</v>
      </c>
      <c r="F236" s="29" t="s">
        <v>701</v>
      </c>
      <c r="G236" s="29" t="s">
        <v>702</v>
      </c>
      <c r="H236" s="29"/>
      <c r="J236" s="29" t="s">
        <v>470</v>
      </c>
      <c r="K236" s="29"/>
      <c r="L236" s="30" t="s">
        <v>572</v>
      </c>
      <c r="M236" s="29"/>
      <c r="N236" s="29"/>
      <c r="O236" s="29"/>
    </row>
    <row r="237" spans="1:17" s="16" customFormat="1" ht="14" customHeight="1">
      <c r="A237" s="30">
        <v>184</v>
      </c>
      <c r="B237" s="30" t="s">
        <v>164</v>
      </c>
      <c r="C237" s="116" t="s">
        <v>837</v>
      </c>
      <c r="D237" s="30"/>
      <c r="E237" s="29" t="s">
        <v>714</v>
      </c>
      <c r="F237" s="29" t="s">
        <v>701</v>
      </c>
      <c r="G237" s="29" t="s">
        <v>715</v>
      </c>
      <c r="H237" s="29"/>
      <c r="J237" s="29" t="s">
        <v>716</v>
      </c>
      <c r="K237" s="29"/>
      <c r="L237" s="30" t="s">
        <v>572</v>
      </c>
      <c r="M237" s="29"/>
      <c r="N237" s="29">
        <v>15210</v>
      </c>
      <c r="O237" s="29"/>
    </row>
    <row r="238" spans="1:17" s="16" customFormat="1" ht="14" customHeight="1">
      <c r="A238" s="30">
        <v>185</v>
      </c>
      <c r="B238" s="30" t="s">
        <v>164</v>
      </c>
      <c r="C238" s="116" t="s">
        <v>837</v>
      </c>
      <c r="D238" s="30"/>
      <c r="E238" s="29" t="s">
        <v>717</v>
      </c>
      <c r="F238" s="29" t="s">
        <v>623</v>
      </c>
      <c r="G238" s="29" t="s">
        <v>718</v>
      </c>
      <c r="H238" s="29"/>
      <c r="J238" s="29" t="s">
        <v>719</v>
      </c>
      <c r="K238" s="29"/>
      <c r="L238" s="30" t="s">
        <v>572</v>
      </c>
      <c r="M238" s="29"/>
      <c r="N238" s="29"/>
      <c r="O238" s="29"/>
      <c r="P238" s="29"/>
      <c r="Q238" s="29"/>
    </row>
    <row r="239" spans="1:17" s="16" customFormat="1" ht="14" customHeight="1">
      <c r="A239" s="30">
        <v>186</v>
      </c>
      <c r="B239" s="30" t="s">
        <v>164</v>
      </c>
      <c r="C239" s="116" t="s">
        <v>837</v>
      </c>
      <c r="D239" s="30"/>
      <c r="E239" s="29" t="s">
        <v>363</v>
      </c>
      <c r="F239" s="29" t="s">
        <v>350</v>
      </c>
      <c r="G239" s="29" t="s">
        <v>720</v>
      </c>
      <c r="H239" s="29"/>
      <c r="J239" s="29" t="s">
        <v>471</v>
      </c>
      <c r="K239" s="29"/>
      <c r="L239" s="30" t="s">
        <v>572</v>
      </c>
      <c r="M239" s="29"/>
      <c r="N239" s="29"/>
      <c r="O239" s="29"/>
    </row>
    <row r="240" spans="1:17" s="16" customFormat="1" ht="14" customHeight="1">
      <c r="A240" s="30">
        <v>187</v>
      </c>
      <c r="B240" s="30" t="s">
        <v>164</v>
      </c>
      <c r="C240" s="116" t="s">
        <v>837</v>
      </c>
      <c r="D240" s="30"/>
      <c r="E240" s="29" t="s">
        <v>472</v>
      </c>
      <c r="F240" s="29" t="s">
        <v>444</v>
      </c>
      <c r="G240" s="16" t="s">
        <v>445</v>
      </c>
      <c r="H240" s="29"/>
      <c r="I240" s="30"/>
      <c r="J240" s="29" t="s">
        <v>473</v>
      </c>
      <c r="K240" s="29"/>
      <c r="L240" s="30" t="s">
        <v>572</v>
      </c>
      <c r="M240" s="29"/>
      <c r="N240" s="29"/>
      <c r="O240" s="29"/>
    </row>
    <row r="241" spans="1:17" s="30" customFormat="1" ht="14" customHeight="1">
      <c r="A241" s="30">
        <v>188</v>
      </c>
      <c r="B241" s="30" t="s">
        <v>164</v>
      </c>
      <c r="C241" s="116" t="s">
        <v>837</v>
      </c>
      <c r="E241" s="29" t="s">
        <v>721</v>
      </c>
      <c r="F241" s="29" t="s">
        <v>722</v>
      </c>
      <c r="G241" s="29" t="s">
        <v>723</v>
      </c>
      <c r="H241" s="29"/>
      <c r="J241" s="29" t="s">
        <v>724</v>
      </c>
      <c r="K241" s="29"/>
      <c r="L241" s="30" t="s">
        <v>572</v>
      </c>
      <c r="M241" s="29"/>
      <c r="N241" s="29"/>
      <c r="O241" s="29">
        <v>15248</v>
      </c>
      <c r="P241" s="29"/>
      <c r="Q241" s="29"/>
    </row>
    <row r="242" spans="1:17" s="30" customFormat="1" ht="14" customHeight="1">
      <c r="A242" s="30">
        <v>191</v>
      </c>
      <c r="B242" s="30" t="s">
        <v>164</v>
      </c>
      <c r="C242" s="116" t="s">
        <v>837</v>
      </c>
      <c r="E242" s="29" t="s">
        <v>732</v>
      </c>
      <c r="F242" s="29" t="s">
        <v>733</v>
      </c>
      <c r="G242" s="29" t="s">
        <v>734</v>
      </c>
      <c r="H242" s="29"/>
      <c r="J242" s="29" t="s">
        <v>728</v>
      </c>
      <c r="K242" s="29"/>
      <c r="L242" s="30" t="s">
        <v>572</v>
      </c>
      <c r="M242" s="29"/>
      <c r="N242" s="29"/>
      <c r="O242" s="29"/>
      <c r="P242" s="29"/>
      <c r="Q242" s="29"/>
    </row>
    <row r="243" spans="1:17" s="30" customFormat="1" ht="14" customHeight="1">
      <c r="A243" s="30">
        <v>232</v>
      </c>
      <c r="B243" s="30" t="s">
        <v>164</v>
      </c>
      <c r="C243" s="116" t="s">
        <v>837</v>
      </c>
      <c r="E243" s="29" t="s">
        <v>303</v>
      </c>
      <c r="F243" s="29" t="s">
        <v>814</v>
      </c>
      <c r="G243" s="29" t="s">
        <v>815</v>
      </c>
      <c r="H243" s="29"/>
      <c r="J243" s="29" t="s">
        <v>476</v>
      </c>
      <c r="K243" s="29"/>
      <c r="L243" s="30" t="s">
        <v>572</v>
      </c>
      <c r="M243" s="29"/>
      <c r="N243" s="29"/>
      <c r="O243" s="29"/>
      <c r="P243" s="29"/>
      <c r="Q243" s="29"/>
    </row>
    <row r="244" spans="1:17" s="30" customFormat="1" ht="14" customHeight="1">
      <c r="A244" s="30">
        <v>233</v>
      </c>
      <c r="B244" s="30" t="s">
        <v>164</v>
      </c>
      <c r="C244" s="116" t="s">
        <v>837</v>
      </c>
      <c r="E244" s="29" t="s">
        <v>303</v>
      </c>
      <c r="F244" s="29" t="s">
        <v>304</v>
      </c>
      <c r="G244" s="29" t="s">
        <v>305</v>
      </c>
      <c r="H244" s="29"/>
      <c r="J244" s="29" t="s">
        <v>476</v>
      </c>
      <c r="K244" s="29"/>
      <c r="L244" s="30" t="s">
        <v>572</v>
      </c>
      <c r="M244" s="29"/>
      <c r="N244" s="29"/>
      <c r="O244" s="29" t="s">
        <v>816</v>
      </c>
      <c r="P244" s="16"/>
      <c r="Q244" s="16"/>
    </row>
    <row r="245" spans="1:17" s="30" customFormat="1" ht="14" customHeight="1">
      <c r="A245" s="30">
        <v>217</v>
      </c>
      <c r="B245" s="30" t="s">
        <v>164</v>
      </c>
      <c r="C245" s="116" t="s">
        <v>837</v>
      </c>
      <c r="E245" s="29" t="s">
        <v>286</v>
      </c>
      <c r="F245" s="29" t="s">
        <v>287</v>
      </c>
      <c r="G245" s="29" t="s">
        <v>288</v>
      </c>
      <c r="H245" s="29"/>
      <c r="J245" s="29" t="s">
        <v>483</v>
      </c>
      <c r="K245" s="29"/>
      <c r="L245" s="30" t="s">
        <v>572</v>
      </c>
      <c r="M245" s="29"/>
      <c r="N245" s="29"/>
      <c r="O245" s="29"/>
      <c r="P245" s="16"/>
      <c r="Q245" s="16"/>
    </row>
    <row r="246" spans="1:17" s="30" customFormat="1" ht="14" customHeight="1">
      <c r="A246" s="30">
        <v>195</v>
      </c>
      <c r="B246" s="30" t="s">
        <v>164</v>
      </c>
      <c r="C246" s="116" t="s">
        <v>837</v>
      </c>
      <c r="E246" s="29" t="s">
        <v>360</v>
      </c>
      <c r="F246" s="29" t="s">
        <v>361</v>
      </c>
      <c r="G246" s="29" t="s">
        <v>740</v>
      </c>
      <c r="H246" s="29"/>
      <c r="J246" s="29" t="s">
        <v>478</v>
      </c>
      <c r="K246" s="29"/>
      <c r="L246" s="30" t="s">
        <v>572</v>
      </c>
      <c r="M246" s="29"/>
      <c r="N246" s="29"/>
      <c r="O246" s="29"/>
      <c r="P246" s="29"/>
      <c r="Q246" s="29"/>
    </row>
    <row r="247" spans="1:17" s="30" customFormat="1" ht="14" customHeight="1">
      <c r="A247" s="30">
        <v>196</v>
      </c>
      <c r="B247" s="30" t="s">
        <v>164</v>
      </c>
      <c r="C247" s="116" t="s">
        <v>837</v>
      </c>
      <c r="E247" s="29" t="s">
        <v>360</v>
      </c>
      <c r="F247" s="29" t="s">
        <v>438</v>
      </c>
      <c r="G247" s="29" t="s">
        <v>741</v>
      </c>
      <c r="H247" s="29"/>
      <c r="J247" s="29" t="s">
        <v>478</v>
      </c>
      <c r="K247" s="29"/>
      <c r="L247" s="30" t="s">
        <v>572</v>
      </c>
      <c r="M247" s="29"/>
      <c r="N247" s="29"/>
      <c r="O247" s="29"/>
      <c r="P247" s="16"/>
      <c r="Q247" s="16"/>
    </row>
    <row r="248" spans="1:17" s="30" customFormat="1" ht="14" customHeight="1">
      <c r="A248" s="30">
        <v>234</v>
      </c>
      <c r="B248" s="30" t="s">
        <v>164</v>
      </c>
      <c r="C248" s="116" t="s">
        <v>837</v>
      </c>
      <c r="E248" s="29" t="s">
        <v>290</v>
      </c>
      <c r="F248" s="29" t="s">
        <v>291</v>
      </c>
      <c r="G248" s="29" t="s">
        <v>817</v>
      </c>
      <c r="H248" s="29"/>
      <c r="J248" s="29" t="s">
        <v>476</v>
      </c>
      <c r="K248" s="29"/>
      <c r="L248" s="30" t="s">
        <v>572</v>
      </c>
      <c r="M248" s="29"/>
      <c r="N248" s="29"/>
      <c r="O248" s="29"/>
      <c r="P248" s="16"/>
      <c r="Q248" s="16"/>
    </row>
    <row r="249" spans="1:17" s="30" customFormat="1" ht="14" customHeight="1">
      <c r="A249" s="30">
        <v>203</v>
      </c>
      <c r="B249" s="30" t="s">
        <v>164</v>
      </c>
      <c r="C249" s="116" t="s">
        <v>837</v>
      </c>
      <c r="E249" s="29" t="s">
        <v>754</v>
      </c>
      <c r="F249" s="29" t="s">
        <v>755</v>
      </c>
      <c r="G249" s="29" t="s">
        <v>756</v>
      </c>
      <c r="H249" s="29"/>
      <c r="J249" s="29" t="s">
        <v>480</v>
      </c>
      <c r="K249" s="29"/>
      <c r="L249" s="30" t="s">
        <v>572</v>
      </c>
      <c r="M249" s="29"/>
      <c r="N249" s="29" t="s">
        <v>675</v>
      </c>
      <c r="O249" s="29"/>
      <c r="P249" s="16"/>
      <c r="Q249" s="16"/>
    </row>
    <row r="250" spans="1:17" s="30" customFormat="1" ht="14" customHeight="1">
      <c r="A250" s="30">
        <v>192</v>
      </c>
      <c r="B250" s="30" t="s">
        <v>164</v>
      </c>
      <c r="C250" s="116" t="s">
        <v>837</v>
      </c>
      <c r="E250" s="29" t="s">
        <v>381</v>
      </c>
      <c r="F250" s="29" t="s">
        <v>735</v>
      </c>
      <c r="G250" s="29" t="s">
        <v>736</v>
      </c>
      <c r="H250" s="29"/>
      <c r="J250" s="29" t="s">
        <v>474</v>
      </c>
      <c r="K250" s="29"/>
      <c r="L250" s="30" t="s">
        <v>572</v>
      </c>
      <c r="M250" s="29"/>
      <c r="N250" s="29"/>
      <c r="O250" s="29"/>
      <c r="P250" s="16"/>
      <c r="Q250" s="16"/>
    </row>
    <row r="251" spans="1:17" s="30" customFormat="1" ht="14" customHeight="1">
      <c r="A251" s="30">
        <v>119</v>
      </c>
      <c r="B251" s="30" t="s">
        <v>164</v>
      </c>
      <c r="C251" s="116" t="s">
        <v>837</v>
      </c>
      <c r="E251" s="29" t="s">
        <v>577</v>
      </c>
      <c r="F251" s="29" t="s">
        <v>581</v>
      </c>
      <c r="G251" s="29" t="s">
        <v>582</v>
      </c>
      <c r="H251" s="29"/>
      <c r="J251" s="29" t="s">
        <v>580</v>
      </c>
      <c r="K251" s="29"/>
      <c r="L251" s="30" t="s">
        <v>572</v>
      </c>
      <c r="M251" s="29"/>
      <c r="N251" s="29"/>
      <c r="O251" s="29">
        <v>15228</v>
      </c>
      <c r="P251" s="29"/>
      <c r="Q251" s="29"/>
    </row>
    <row r="252" spans="1:17" s="30" customFormat="1" ht="14" customHeight="1">
      <c r="A252" s="30">
        <v>118</v>
      </c>
      <c r="B252" s="30" t="s">
        <v>164</v>
      </c>
      <c r="C252" s="116" t="s">
        <v>837</v>
      </c>
      <c r="E252" s="29" t="s">
        <v>577</v>
      </c>
      <c r="F252" s="29" t="s">
        <v>578</v>
      </c>
      <c r="G252" s="29" t="s">
        <v>579</v>
      </c>
      <c r="H252" s="29"/>
      <c r="J252" s="29" t="s">
        <v>580</v>
      </c>
      <c r="K252" s="29"/>
      <c r="L252" s="30" t="s">
        <v>572</v>
      </c>
      <c r="M252" s="29"/>
      <c r="N252" s="29"/>
      <c r="O252" s="29">
        <v>15221</v>
      </c>
      <c r="P252" s="29"/>
      <c r="Q252" s="29"/>
    </row>
    <row r="253" spans="1:17" s="30" customFormat="1" ht="14" customHeight="1">
      <c r="A253" s="30">
        <v>193</v>
      </c>
      <c r="B253" s="30" t="s">
        <v>164</v>
      </c>
      <c r="C253" s="116" t="s">
        <v>837</v>
      </c>
      <c r="E253" s="29" t="s">
        <v>346</v>
      </c>
      <c r="F253" s="29" t="s">
        <v>347</v>
      </c>
      <c r="G253" s="29" t="s">
        <v>737</v>
      </c>
      <c r="H253" s="29"/>
      <c r="J253" s="29" t="s">
        <v>475</v>
      </c>
      <c r="K253" s="29"/>
      <c r="L253" s="30" t="s">
        <v>572</v>
      </c>
      <c r="M253" s="29"/>
      <c r="N253" s="29"/>
      <c r="O253" s="29"/>
      <c r="P253" s="16"/>
      <c r="Q253" s="16"/>
    </row>
    <row r="254" spans="1:17" s="30" customFormat="1" ht="14" customHeight="1">
      <c r="A254" s="30">
        <v>150</v>
      </c>
      <c r="B254" s="30" t="s">
        <v>164</v>
      </c>
      <c r="C254" s="116" t="s">
        <v>837</v>
      </c>
      <c r="E254" s="29" t="s">
        <v>200</v>
      </c>
      <c r="F254" s="29" t="s">
        <v>201</v>
      </c>
      <c r="G254" s="29" t="s">
        <v>644</v>
      </c>
      <c r="H254" s="29"/>
      <c r="J254" s="29" t="s">
        <v>455</v>
      </c>
      <c r="K254" s="29"/>
      <c r="L254" s="30" t="s">
        <v>572</v>
      </c>
      <c r="M254" s="29"/>
      <c r="N254" s="29"/>
      <c r="O254" s="29">
        <v>15231</v>
      </c>
      <c r="P254" s="29"/>
      <c r="Q254" s="29"/>
    </row>
    <row r="255" spans="1:17" s="30" customFormat="1" ht="14" customHeight="1">
      <c r="A255" s="30">
        <v>197</v>
      </c>
      <c r="B255" s="30" t="s">
        <v>164</v>
      </c>
      <c r="C255" s="116" t="s">
        <v>837</v>
      </c>
      <c r="E255" s="29" t="s">
        <v>182</v>
      </c>
      <c r="F255" s="29" t="s">
        <v>742</v>
      </c>
      <c r="G255" s="29" t="s">
        <v>743</v>
      </c>
      <c r="H255" s="29"/>
      <c r="J255" s="29" t="s">
        <v>478</v>
      </c>
      <c r="K255" s="29"/>
      <c r="L255" s="30" t="s">
        <v>572</v>
      </c>
      <c r="M255" s="29"/>
      <c r="N255" s="29"/>
      <c r="O255" s="29"/>
      <c r="P255" s="88"/>
      <c r="Q255" s="88"/>
    </row>
    <row r="256" spans="1:17" s="30" customFormat="1" ht="14" customHeight="1">
      <c r="A256" s="30">
        <v>209</v>
      </c>
      <c r="B256" s="30" t="s">
        <v>164</v>
      </c>
      <c r="C256" s="116" t="s">
        <v>837</v>
      </c>
      <c r="E256" s="29" t="s">
        <v>331</v>
      </c>
      <c r="F256" s="29" t="s">
        <v>350</v>
      </c>
      <c r="G256" s="29" t="s">
        <v>765</v>
      </c>
      <c r="H256" s="29"/>
      <c r="J256" s="29" t="s">
        <v>481</v>
      </c>
      <c r="K256" s="29"/>
      <c r="L256" s="30" t="s">
        <v>572</v>
      </c>
      <c r="M256" s="29"/>
      <c r="N256" s="29"/>
      <c r="O256" s="29">
        <v>15242</v>
      </c>
      <c r="P256" s="16"/>
      <c r="Q256" s="16"/>
    </row>
    <row r="257" spans="1:17" s="30" customFormat="1" ht="14" customHeight="1">
      <c r="A257" s="30">
        <v>210</v>
      </c>
      <c r="B257" s="30" t="s">
        <v>164</v>
      </c>
      <c r="C257" s="116" t="s">
        <v>837</v>
      </c>
      <c r="E257" s="29" t="s">
        <v>331</v>
      </c>
      <c r="F257" s="29" t="s">
        <v>332</v>
      </c>
      <c r="G257" s="29" t="s">
        <v>766</v>
      </c>
      <c r="H257" s="29"/>
      <c r="J257" s="29" t="s">
        <v>481</v>
      </c>
      <c r="K257" s="29"/>
      <c r="L257" s="30" t="s">
        <v>572</v>
      </c>
      <c r="M257" s="29"/>
      <c r="N257" s="29"/>
      <c r="O257" s="29"/>
      <c r="P257" s="88"/>
      <c r="Q257" s="88"/>
    </row>
    <row r="258" spans="1:17" s="30" customFormat="1" ht="14" customHeight="1">
      <c r="A258" s="30">
        <v>200</v>
      </c>
      <c r="B258" s="30" t="s">
        <v>164</v>
      </c>
      <c r="C258" s="116" t="s">
        <v>837</v>
      </c>
      <c r="E258" s="29" t="s">
        <v>411</v>
      </c>
      <c r="F258" s="29" t="s">
        <v>412</v>
      </c>
      <c r="G258" s="29" t="s">
        <v>748</v>
      </c>
      <c r="H258" s="29"/>
      <c r="J258" s="29" t="s">
        <v>749</v>
      </c>
      <c r="K258" s="29"/>
      <c r="L258" s="30" t="s">
        <v>572</v>
      </c>
      <c r="M258" s="29"/>
      <c r="N258" s="29"/>
      <c r="O258" s="29"/>
      <c r="P258" s="16"/>
      <c r="Q258" s="16"/>
    </row>
    <row r="259" spans="1:17" s="30" customFormat="1" ht="14" customHeight="1">
      <c r="A259" s="16">
        <v>4</v>
      </c>
      <c r="B259" s="16" t="s">
        <v>164</v>
      </c>
      <c r="C259" s="28">
        <v>42246</v>
      </c>
      <c r="D259" s="16" t="s">
        <v>176</v>
      </c>
      <c r="E259" s="16" t="s">
        <v>177</v>
      </c>
      <c r="F259" s="16" t="s">
        <v>178</v>
      </c>
      <c r="G259" s="16" t="s">
        <v>179</v>
      </c>
      <c r="H259" s="16"/>
      <c r="J259" s="16"/>
      <c r="K259" s="16">
        <v>12</v>
      </c>
      <c r="L259" s="16" t="s">
        <v>534</v>
      </c>
      <c r="M259" s="16"/>
      <c r="N259" s="16"/>
      <c r="O259" s="88"/>
      <c r="P259" s="29"/>
      <c r="Q259" s="29"/>
    </row>
    <row r="260" spans="1:17" s="30" customFormat="1" ht="14" customHeight="1">
      <c r="A260" s="30">
        <v>204</v>
      </c>
      <c r="B260" s="30" t="s">
        <v>164</v>
      </c>
      <c r="C260" s="116" t="s">
        <v>837</v>
      </c>
      <c r="E260" s="29" t="s">
        <v>177</v>
      </c>
      <c r="F260" s="29" t="s">
        <v>442</v>
      </c>
      <c r="G260" s="29" t="s">
        <v>757</v>
      </c>
      <c r="H260" s="29"/>
      <c r="J260" s="29" t="s">
        <v>480</v>
      </c>
      <c r="K260" s="29"/>
      <c r="L260" s="30" t="s">
        <v>572</v>
      </c>
      <c r="M260" s="29"/>
      <c r="N260" s="29"/>
      <c r="O260" s="29"/>
      <c r="P260" s="29"/>
      <c r="Q260" s="29"/>
    </row>
    <row r="261" spans="1:17" s="30" customFormat="1" ht="14" customHeight="1">
      <c r="A261" s="30">
        <v>205</v>
      </c>
      <c r="B261" s="30" t="s">
        <v>164</v>
      </c>
      <c r="C261" s="116" t="s">
        <v>837</v>
      </c>
      <c r="E261" s="29" t="s">
        <v>295</v>
      </c>
      <c r="F261" s="29" t="s">
        <v>479</v>
      </c>
      <c r="G261" s="29" t="s">
        <v>315</v>
      </c>
      <c r="H261" s="29"/>
      <c r="J261" s="29" t="s">
        <v>480</v>
      </c>
      <c r="K261" s="29"/>
      <c r="L261" s="30" t="s">
        <v>572</v>
      </c>
      <c r="M261" s="29"/>
      <c r="N261" s="29"/>
      <c r="O261" s="29">
        <v>15224</v>
      </c>
      <c r="P261" s="88"/>
      <c r="Q261" s="88"/>
    </row>
    <row r="262" spans="1:17" s="30" customFormat="1" ht="14" customHeight="1">
      <c r="A262" s="30">
        <v>181</v>
      </c>
      <c r="B262" s="30" t="s">
        <v>164</v>
      </c>
      <c r="C262" s="116" t="s">
        <v>837</v>
      </c>
      <c r="E262" s="29" t="s">
        <v>706</v>
      </c>
      <c r="F262" s="29" t="s">
        <v>707</v>
      </c>
      <c r="G262" s="29" t="s">
        <v>708</v>
      </c>
      <c r="H262" s="29"/>
      <c r="J262" s="29" t="s">
        <v>709</v>
      </c>
      <c r="K262" s="29"/>
      <c r="L262" s="30" t="s">
        <v>572</v>
      </c>
      <c r="M262" s="29"/>
      <c r="N262" s="29"/>
      <c r="O262" s="29">
        <v>15222</v>
      </c>
      <c r="P262" s="16"/>
      <c r="Q262" s="16"/>
    </row>
    <row r="263" spans="1:17" s="30" customFormat="1" ht="14" customHeight="1">
      <c r="A263" s="30">
        <v>182</v>
      </c>
      <c r="B263" s="30" t="s">
        <v>164</v>
      </c>
      <c r="C263" s="116" t="s">
        <v>837</v>
      </c>
      <c r="E263" s="29" t="s">
        <v>706</v>
      </c>
      <c r="F263" s="29" t="s">
        <v>710</v>
      </c>
      <c r="G263" s="29" t="s">
        <v>711</v>
      </c>
      <c r="H263" s="29"/>
      <c r="J263" s="29" t="s">
        <v>709</v>
      </c>
      <c r="K263" s="29"/>
      <c r="L263" s="30" t="s">
        <v>572</v>
      </c>
      <c r="M263" s="29"/>
      <c r="N263" s="29"/>
      <c r="O263" s="29"/>
      <c r="P263" s="29"/>
      <c r="Q263" s="29"/>
    </row>
    <row r="264" spans="1:17" s="30" customFormat="1" ht="14" customHeight="1">
      <c r="A264" s="30">
        <v>198</v>
      </c>
      <c r="B264" s="30" t="s">
        <v>164</v>
      </c>
      <c r="C264" s="116" t="s">
        <v>837</v>
      </c>
      <c r="E264" s="29" t="s">
        <v>744</v>
      </c>
      <c r="F264" s="29" t="s">
        <v>745</v>
      </c>
      <c r="G264" s="29" t="s">
        <v>184</v>
      </c>
      <c r="H264" s="29"/>
      <c r="J264" s="29" t="s">
        <v>478</v>
      </c>
      <c r="K264" s="29"/>
      <c r="L264" s="30" t="s">
        <v>572</v>
      </c>
      <c r="M264" s="29"/>
      <c r="N264" s="29"/>
      <c r="O264" s="29"/>
      <c r="P264" s="29"/>
      <c r="Q264" s="29"/>
    </row>
    <row r="265" spans="1:17" s="30" customFormat="1" ht="14" customHeight="1">
      <c r="A265" s="30">
        <v>199</v>
      </c>
      <c r="B265" s="30" t="s">
        <v>164</v>
      </c>
      <c r="C265" s="116" t="s">
        <v>837</v>
      </c>
      <c r="E265" s="29" t="s">
        <v>744</v>
      </c>
      <c r="F265" s="29" t="s">
        <v>746</v>
      </c>
      <c r="G265" s="29" t="s">
        <v>747</v>
      </c>
      <c r="H265" s="29"/>
      <c r="J265" s="29" t="s">
        <v>478</v>
      </c>
      <c r="K265" s="29"/>
      <c r="L265" s="30" t="s">
        <v>572</v>
      </c>
      <c r="M265" s="29"/>
      <c r="N265" s="29"/>
      <c r="O265" s="29"/>
      <c r="P265" s="16"/>
      <c r="Q265" s="16"/>
    </row>
    <row r="266" spans="1:17" s="30" customFormat="1" ht="14" customHeight="1">
      <c r="A266" s="30">
        <v>133</v>
      </c>
      <c r="B266" s="30" t="s">
        <v>164</v>
      </c>
      <c r="C266" s="116" t="s">
        <v>837</v>
      </c>
      <c r="E266" s="29" t="s">
        <v>289</v>
      </c>
      <c r="F266" s="29" t="s">
        <v>616</v>
      </c>
      <c r="G266" s="29" t="s">
        <v>311</v>
      </c>
      <c r="H266" s="29"/>
      <c r="J266" s="29" t="s">
        <v>617</v>
      </c>
      <c r="K266" s="29"/>
      <c r="L266" s="30" t="s">
        <v>572</v>
      </c>
      <c r="M266" s="29"/>
      <c r="N266" s="29"/>
      <c r="O266" s="29">
        <v>15215</v>
      </c>
      <c r="P266" s="16"/>
      <c r="Q266" s="16"/>
    </row>
    <row r="267" spans="1:17" s="30" customFormat="1" ht="14" customHeight="1">
      <c r="A267" s="30">
        <v>134</v>
      </c>
      <c r="B267" s="30" t="s">
        <v>164</v>
      </c>
      <c r="C267" s="116" t="s">
        <v>837</v>
      </c>
      <c r="E267" s="29" t="s">
        <v>289</v>
      </c>
      <c r="F267" s="29" t="s">
        <v>451</v>
      </c>
      <c r="G267" s="29" t="s">
        <v>334</v>
      </c>
      <c r="H267" s="29"/>
      <c r="J267" s="29" t="s">
        <v>617</v>
      </c>
      <c r="K267" s="29"/>
      <c r="L267" s="30" t="s">
        <v>572</v>
      </c>
      <c r="M267" s="29"/>
      <c r="N267" s="29"/>
      <c r="O267" s="29"/>
      <c r="P267" s="16"/>
      <c r="Q267" s="16"/>
    </row>
    <row r="268" spans="1:17" s="30" customFormat="1" ht="14" customHeight="1">
      <c r="A268" s="30">
        <v>178</v>
      </c>
      <c r="B268" s="30" t="s">
        <v>164</v>
      </c>
      <c r="C268" s="116" t="s">
        <v>837</v>
      </c>
      <c r="E268" s="29" t="s">
        <v>180</v>
      </c>
      <c r="F268" s="29" t="s">
        <v>358</v>
      </c>
      <c r="G268" s="29" t="s">
        <v>703</v>
      </c>
      <c r="H268" s="29"/>
      <c r="J268" s="29" t="s">
        <v>470</v>
      </c>
      <c r="K268" s="29"/>
      <c r="L268" s="30" t="s">
        <v>572</v>
      </c>
      <c r="M268" s="29"/>
      <c r="N268" s="29"/>
      <c r="O268" s="29">
        <v>15219</v>
      </c>
      <c r="P268" s="16"/>
      <c r="Q268" s="16"/>
    </row>
    <row r="269" spans="1:17" s="30" customFormat="1" ht="14" customHeight="1">
      <c r="A269" s="30">
        <v>206</v>
      </c>
      <c r="B269" s="30" t="s">
        <v>164</v>
      </c>
      <c r="C269" s="116" t="s">
        <v>837</v>
      </c>
      <c r="E269" s="29" t="s">
        <v>341</v>
      </c>
      <c r="F269" s="29" t="s">
        <v>342</v>
      </c>
      <c r="G269" s="29" t="s">
        <v>758</v>
      </c>
      <c r="H269" s="29"/>
      <c r="J269" s="29" t="s">
        <v>480</v>
      </c>
      <c r="K269" s="29"/>
      <c r="L269" s="30" t="s">
        <v>572</v>
      </c>
      <c r="M269" s="29"/>
      <c r="N269" s="29"/>
      <c r="O269" s="29"/>
      <c r="P269" s="29"/>
      <c r="Q269" s="29"/>
    </row>
    <row r="270" spans="1:17" s="30" customFormat="1" ht="14" customHeight="1">
      <c r="A270" s="30">
        <v>207</v>
      </c>
      <c r="B270" s="30" t="s">
        <v>164</v>
      </c>
      <c r="C270" s="116" t="s">
        <v>837</v>
      </c>
      <c r="E270" s="29" t="s">
        <v>759</v>
      </c>
      <c r="F270" s="29" t="s">
        <v>760</v>
      </c>
      <c r="G270" s="29"/>
      <c r="H270" s="29"/>
      <c r="J270" s="29" t="s">
        <v>480</v>
      </c>
      <c r="K270" s="29"/>
      <c r="L270" s="30" t="s">
        <v>572</v>
      </c>
      <c r="M270" s="29"/>
      <c r="N270" s="29"/>
      <c r="O270" s="29"/>
      <c r="P270" s="16"/>
      <c r="Q270" s="16"/>
    </row>
    <row r="271" spans="1:17" s="30" customFormat="1" ht="14" customHeight="1">
      <c r="A271" s="30">
        <v>131</v>
      </c>
      <c r="B271" s="30" t="s">
        <v>164</v>
      </c>
      <c r="C271" s="116" t="s">
        <v>837</v>
      </c>
      <c r="E271" s="29" t="s">
        <v>397</v>
      </c>
      <c r="F271" s="29" t="s">
        <v>612</v>
      </c>
      <c r="G271" s="29" t="s">
        <v>613</v>
      </c>
      <c r="H271" s="29"/>
      <c r="J271" s="29" t="s">
        <v>599</v>
      </c>
      <c r="K271" s="29"/>
      <c r="L271" s="30" t="s">
        <v>572</v>
      </c>
      <c r="M271" s="29"/>
      <c r="N271" s="29"/>
      <c r="O271" s="29">
        <v>15240</v>
      </c>
      <c r="P271" s="29"/>
      <c r="Q271" s="29"/>
    </row>
    <row r="272" spans="1:17" s="30" customFormat="1" ht="14" customHeight="1">
      <c r="A272" s="30">
        <v>122</v>
      </c>
      <c r="B272" s="30" t="s">
        <v>164</v>
      </c>
      <c r="C272" s="116" t="s">
        <v>837</v>
      </c>
      <c r="E272" s="29" t="s">
        <v>373</v>
      </c>
      <c r="F272" s="29" t="s">
        <v>587</v>
      </c>
      <c r="G272" s="29" t="s">
        <v>588</v>
      </c>
      <c r="H272" s="29"/>
      <c r="J272" s="29" t="s">
        <v>589</v>
      </c>
      <c r="K272" s="29"/>
      <c r="L272" s="30" t="s">
        <v>572</v>
      </c>
      <c r="M272" s="29"/>
      <c r="N272" s="29"/>
      <c r="O272" s="29"/>
      <c r="P272" s="16"/>
      <c r="Q272" s="16"/>
    </row>
    <row r="273" spans="1:17" s="30" customFormat="1" ht="14" customHeight="1">
      <c r="A273" s="30">
        <v>132</v>
      </c>
      <c r="B273" s="30" t="s">
        <v>164</v>
      </c>
      <c r="C273" s="116" t="s">
        <v>837</v>
      </c>
      <c r="E273" s="29" t="s">
        <v>614</v>
      </c>
      <c r="F273" s="29" t="s">
        <v>615</v>
      </c>
      <c r="G273" s="29"/>
      <c r="H273" s="29"/>
      <c r="J273" s="29" t="s">
        <v>599</v>
      </c>
      <c r="K273" s="29"/>
      <c r="L273" s="30" t="s">
        <v>572</v>
      </c>
      <c r="M273" s="29"/>
      <c r="N273" s="29"/>
      <c r="O273" s="29"/>
      <c r="P273" s="16"/>
      <c r="Q273" s="16"/>
    </row>
    <row r="274" spans="1:17" s="30" customFormat="1" ht="14" customHeight="1">
      <c r="A274" s="30">
        <v>235</v>
      </c>
      <c r="B274" s="30" t="s">
        <v>164</v>
      </c>
      <c r="C274" s="116" t="s">
        <v>837</v>
      </c>
      <c r="E274" s="29" t="s">
        <v>818</v>
      </c>
      <c r="F274" s="29" t="s">
        <v>82</v>
      </c>
      <c r="G274" s="29" t="s">
        <v>819</v>
      </c>
      <c r="H274" s="29"/>
      <c r="J274" s="29" t="s">
        <v>476</v>
      </c>
      <c r="K274" s="29"/>
      <c r="L274" s="30" t="s">
        <v>572</v>
      </c>
      <c r="M274" s="29"/>
      <c r="N274" s="29"/>
      <c r="O274" s="29"/>
      <c r="P274" s="29"/>
      <c r="Q274" s="29"/>
    </row>
    <row r="275" spans="1:17" s="30" customFormat="1" ht="14" customHeight="1">
      <c r="A275" s="30">
        <v>236</v>
      </c>
      <c r="B275" s="30" t="s">
        <v>164</v>
      </c>
      <c r="C275" s="116" t="s">
        <v>837</v>
      </c>
      <c r="E275" s="29" t="s">
        <v>820</v>
      </c>
      <c r="F275" s="29" t="s">
        <v>821</v>
      </c>
      <c r="G275" s="29" t="s">
        <v>822</v>
      </c>
      <c r="H275" s="29"/>
      <c r="J275" s="29" t="s">
        <v>476</v>
      </c>
      <c r="K275" s="29"/>
      <c r="L275" s="30" t="s">
        <v>572</v>
      </c>
      <c r="M275" s="29"/>
      <c r="N275" s="29"/>
      <c r="O275" s="29"/>
      <c r="P275" s="29"/>
      <c r="Q275" s="29"/>
    </row>
    <row r="276" spans="1:17" s="30" customFormat="1" ht="14" customHeight="1">
      <c r="A276" s="30">
        <v>237</v>
      </c>
      <c r="B276" s="30" t="s">
        <v>164</v>
      </c>
      <c r="C276" s="116" t="s">
        <v>837</v>
      </c>
      <c r="E276" s="29" t="s">
        <v>408</v>
      </c>
      <c r="F276" s="29" t="s">
        <v>409</v>
      </c>
      <c r="G276" s="29" t="s">
        <v>823</v>
      </c>
      <c r="H276" s="29"/>
      <c r="J276" s="29" t="s">
        <v>476</v>
      </c>
      <c r="K276" s="29"/>
      <c r="L276" s="30" t="s">
        <v>572</v>
      </c>
      <c r="M276" s="29"/>
      <c r="N276" s="29"/>
      <c r="O276" s="29"/>
      <c r="P276" s="16"/>
      <c r="Q276" s="16"/>
    </row>
    <row r="277" spans="1:17" s="30" customFormat="1" ht="14" customHeight="1">
      <c r="A277" s="30">
        <v>238</v>
      </c>
      <c r="B277" s="30" t="s">
        <v>164</v>
      </c>
      <c r="C277" s="116" t="s">
        <v>837</v>
      </c>
      <c r="E277" s="29" t="s">
        <v>408</v>
      </c>
      <c r="F277" s="29" t="s">
        <v>824</v>
      </c>
      <c r="G277" s="29" t="s">
        <v>825</v>
      </c>
      <c r="H277" s="29"/>
      <c r="J277" s="29" t="s">
        <v>476</v>
      </c>
      <c r="K277" s="29"/>
      <c r="L277" s="30" t="s">
        <v>572</v>
      </c>
      <c r="M277" s="29"/>
      <c r="N277" s="29"/>
      <c r="O277" s="29"/>
      <c r="P277" s="29"/>
      <c r="Q277" s="29"/>
    </row>
    <row r="278" spans="1:17" s="30" customFormat="1" ht="14" customHeight="1">
      <c r="A278" s="30">
        <v>239</v>
      </c>
      <c r="B278" s="30" t="s">
        <v>164</v>
      </c>
      <c r="C278" s="116" t="s">
        <v>837</v>
      </c>
      <c r="E278" s="29" t="s">
        <v>408</v>
      </c>
      <c r="F278" s="29" t="s">
        <v>826</v>
      </c>
      <c r="G278" s="29" t="s">
        <v>827</v>
      </c>
      <c r="H278" s="29"/>
      <c r="J278" s="29" t="s">
        <v>476</v>
      </c>
      <c r="K278" s="29"/>
      <c r="L278" s="30" t="s">
        <v>572</v>
      </c>
      <c r="M278" s="29"/>
      <c r="N278" s="29"/>
      <c r="O278" s="29"/>
      <c r="P278" s="29"/>
      <c r="Q278" s="29"/>
    </row>
    <row r="279" spans="1:17" s="30" customFormat="1" ht="14" customHeight="1">
      <c r="A279" s="30">
        <v>244</v>
      </c>
      <c r="B279" s="30" t="s">
        <v>164</v>
      </c>
      <c r="C279" s="116" t="s">
        <v>837</v>
      </c>
      <c r="E279" s="29" t="s">
        <v>378</v>
      </c>
      <c r="F279" s="29" t="s">
        <v>379</v>
      </c>
      <c r="G279" s="29" t="s">
        <v>835</v>
      </c>
      <c r="H279" s="29"/>
      <c r="J279" s="29" t="s">
        <v>836</v>
      </c>
      <c r="K279" s="29"/>
      <c r="L279" s="30" t="s">
        <v>572</v>
      </c>
      <c r="M279" s="29"/>
      <c r="N279" s="29"/>
      <c r="O279" s="29"/>
      <c r="P279" s="16"/>
      <c r="Q279" s="16"/>
    </row>
    <row r="280" spans="1:17" s="30" customFormat="1" ht="14" customHeight="1">
      <c r="A280" s="30">
        <v>151</v>
      </c>
      <c r="B280" s="30" t="s">
        <v>164</v>
      </c>
      <c r="C280" s="116" t="s">
        <v>837</v>
      </c>
      <c r="E280" s="29" t="s">
        <v>415</v>
      </c>
      <c r="F280" s="29" t="s">
        <v>645</v>
      </c>
      <c r="G280" s="29" t="s">
        <v>646</v>
      </c>
      <c r="H280" s="29"/>
      <c r="J280" s="29" t="s">
        <v>455</v>
      </c>
      <c r="K280" s="29"/>
      <c r="L280" s="30" t="s">
        <v>572</v>
      </c>
      <c r="M280" s="29"/>
      <c r="N280" s="29"/>
      <c r="O280" s="29"/>
      <c r="P280" s="16"/>
      <c r="Q280" s="16"/>
    </row>
    <row r="281" spans="1:17" s="30" customFormat="1" ht="14" customHeight="1">
      <c r="A281" s="30">
        <v>152</v>
      </c>
      <c r="B281" s="30" t="s">
        <v>164</v>
      </c>
      <c r="C281" s="116" t="s">
        <v>837</v>
      </c>
      <c r="E281" s="29" t="s">
        <v>647</v>
      </c>
      <c r="F281" s="29" t="s">
        <v>648</v>
      </c>
      <c r="G281" s="29" t="s">
        <v>649</v>
      </c>
      <c r="H281" s="29"/>
      <c r="J281" s="29" t="s">
        <v>455</v>
      </c>
      <c r="K281" s="29"/>
      <c r="L281" s="30" t="s">
        <v>572</v>
      </c>
      <c r="M281" s="29"/>
      <c r="N281" s="29"/>
      <c r="O281" s="29"/>
      <c r="P281" s="29"/>
      <c r="Q281" s="29"/>
    </row>
    <row r="282" spans="1:17" s="30" customFormat="1" ht="14" customHeight="1">
      <c r="A282" s="30">
        <v>240</v>
      </c>
      <c r="B282" s="30" t="s">
        <v>164</v>
      </c>
      <c r="C282" s="116" t="s">
        <v>837</v>
      </c>
      <c r="E282" s="29" t="s">
        <v>828</v>
      </c>
      <c r="F282" s="29" t="s">
        <v>829</v>
      </c>
      <c r="G282" s="29" t="s">
        <v>830</v>
      </c>
      <c r="H282" s="29"/>
      <c r="J282" s="29" t="s">
        <v>476</v>
      </c>
      <c r="K282" s="29"/>
      <c r="L282" s="30" t="s">
        <v>572</v>
      </c>
      <c r="M282" s="29"/>
      <c r="N282" s="29"/>
      <c r="O282" s="29"/>
      <c r="P282" s="29"/>
      <c r="Q282" s="29"/>
    </row>
    <row r="283" spans="1:17" s="30" customFormat="1" ht="14" customHeight="1">
      <c r="A283" s="30">
        <v>241</v>
      </c>
      <c r="B283" s="30" t="s">
        <v>164</v>
      </c>
      <c r="C283" s="116" t="s">
        <v>837</v>
      </c>
      <c r="E283" s="29" t="s">
        <v>203</v>
      </c>
      <c r="F283" s="29" t="s">
        <v>204</v>
      </c>
      <c r="G283" s="29" t="s">
        <v>831</v>
      </c>
      <c r="H283" s="29"/>
      <c r="J283" s="29" t="s">
        <v>476</v>
      </c>
      <c r="K283" s="29"/>
      <c r="L283" s="30" t="s">
        <v>572</v>
      </c>
      <c r="M283" s="29"/>
      <c r="N283" s="29"/>
      <c r="O283" s="29">
        <v>15236</v>
      </c>
      <c r="P283" s="16"/>
      <c r="Q283" s="16"/>
    </row>
    <row r="284" spans="1:17" s="30" customFormat="1" ht="14" customHeight="1">
      <c r="A284" s="16">
        <v>53</v>
      </c>
      <c r="B284" s="16" t="s">
        <v>164</v>
      </c>
      <c r="C284" s="28">
        <v>42246</v>
      </c>
      <c r="D284" s="16" t="s">
        <v>176</v>
      </c>
      <c r="E284" s="16" t="s">
        <v>203</v>
      </c>
      <c r="F284" s="16" t="s">
        <v>842</v>
      </c>
      <c r="G284" s="16" t="s">
        <v>396</v>
      </c>
      <c r="H284" s="16"/>
      <c r="J284" s="16"/>
      <c r="K284" s="16">
        <v>12</v>
      </c>
      <c r="L284" s="16"/>
      <c r="M284" s="16"/>
      <c r="N284" s="16"/>
      <c r="O284" s="16"/>
      <c r="P284" s="88"/>
      <c r="Q284" s="88"/>
    </row>
    <row r="285" spans="1:17" s="30" customFormat="1" ht="14" customHeight="1">
      <c r="A285" s="30">
        <v>242</v>
      </c>
      <c r="B285" s="30" t="s">
        <v>164</v>
      </c>
      <c r="C285" s="116" t="s">
        <v>837</v>
      </c>
      <c r="E285" s="29" t="s">
        <v>203</v>
      </c>
      <c r="F285" s="29" t="s">
        <v>832</v>
      </c>
      <c r="G285" s="29"/>
      <c r="H285" s="29"/>
      <c r="J285" s="29" t="s">
        <v>476</v>
      </c>
      <c r="K285" s="29"/>
      <c r="L285" s="30" t="s">
        <v>572</v>
      </c>
      <c r="M285" s="29"/>
      <c r="N285" s="29"/>
      <c r="O285" s="29">
        <v>15235</v>
      </c>
      <c r="P285" s="16"/>
      <c r="Q285" s="16"/>
    </row>
    <row r="286" spans="1:17" s="30" customFormat="1" ht="14" customHeight="1">
      <c r="A286" s="30">
        <v>243</v>
      </c>
      <c r="B286" s="30" t="s">
        <v>164</v>
      </c>
      <c r="C286" s="116" t="s">
        <v>837</v>
      </c>
      <c r="E286" s="29" t="s">
        <v>833</v>
      </c>
      <c r="F286" s="29" t="s">
        <v>834</v>
      </c>
      <c r="G286" s="29"/>
      <c r="H286" s="29"/>
      <c r="J286" s="29" t="s">
        <v>476</v>
      </c>
      <c r="K286" s="29"/>
      <c r="L286" s="30" t="s">
        <v>572</v>
      </c>
      <c r="M286" s="29"/>
      <c r="N286" s="29"/>
      <c r="O286" s="29">
        <v>15213</v>
      </c>
      <c r="P286" s="29"/>
      <c r="Q286" s="29"/>
    </row>
    <row r="287" spans="1:17" s="30" customFormat="1" ht="14" customHeight="1">
      <c r="A287" s="30">
        <v>153</v>
      </c>
      <c r="B287" s="30" t="s">
        <v>164</v>
      </c>
      <c r="C287" s="116" t="s">
        <v>837</v>
      </c>
      <c r="E287" s="29" t="s">
        <v>650</v>
      </c>
      <c r="F287" s="29" t="s">
        <v>82</v>
      </c>
      <c r="G287" s="29"/>
      <c r="H287" s="29"/>
      <c r="J287" s="29" t="s">
        <v>455</v>
      </c>
      <c r="K287" s="29"/>
      <c r="L287" s="30" t="s">
        <v>572</v>
      </c>
      <c r="M287" s="29"/>
      <c r="N287" s="29"/>
      <c r="O287" s="29"/>
      <c r="P287" s="29"/>
      <c r="Q287" s="29"/>
    </row>
    <row r="288" spans="1:17" s="30" customFormat="1" ht="14" customHeight="1">
      <c r="A288" s="30">
        <v>135</v>
      </c>
      <c r="B288" s="30" t="s">
        <v>164</v>
      </c>
      <c r="C288" s="116" t="s">
        <v>837</v>
      </c>
      <c r="E288" s="29" t="s">
        <v>284</v>
      </c>
      <c r="F288" s="29" t="s">
        <v>618</v>
      </c>
      <c r="G288" s="29" t="s">
        <v>619</v>
      </c>
      <c r="H288" s="29"/>
      <c r="J288" s="29" t="s">
        <v>617</v>
      </c>
      <c r="K288" s="29"/>
      <c r="L288" s="30" t="s">
        <v>572</v>
      </c>
      <c r="M288" s="29"/>
      <c r="N288" s="29"/>
      <c r="O288" s="29"/>
      <c r="P288" s="29"/>
      <c r="Q288" s="29"/>
    </row>
    <row r="289" spans="1:17" s="30" customFormat="1" ht="14" customHeight="1">
      <c r="A289" s="30">
        <v>179</v>
      </c>
      <c r="B289" s="30" t="s">
        <v>164</v>
      </c>
      <c r="C289" s="116" t="s">
        <v>837</v>
      </c>
      <c r="E289" s="29" t="s">
        <v>467</v>
      </c>
      <c r="F289" s="29" t="s">
        <v>468</v>
      </c>
      <c r="G289" s="29" t="s">
        <v>704</v>
      </c>
      <c r="H289" s="29"/>
      <c r="J289" s="29" t="s">
        <v>470</v>
      </c>
      <c r="K289" s="29"/>
      <c r="L289" s="30" t="s">
        <v>572</v>
      </c>
      <c r="M289" s="29"/>
      <c r="N289" s="29"/>
      <c r="O289" s="29"/>
      <c r="P289" s="29"/>
      <c r="Q289" s="29"/>
    </row>
    <row r="290" spans="1:17" s="30" customFormat="1" ht="14" customHeight="1">
      <c r="A290" s="30">
        <v>180</v>
      </c>
      <c r="B290" s="30" t="s">
        <v>164</v>
      </c>
      <c r="C290" s="116" t="s">
        <v>837</v>
      </c>
      <c r="E290" s="29" t="s">
        <v>467</v>
      </c>
      <c r="F290" s="29" t="s">
        <v>252</v>
      </c>
      <c r="G290" s="29" t="s">
        <v>705</v>
      </c>
      <c r="H290" s="29"/>
      <c r="J290" s="29" t="s">
        <v>470</v>
      </c>
      <c r="K290" s="29"/>
      <c r="L290" s="30" t="s">
        <v>572</v>
      </c>
      <c r="M290" s="29"/>
      <c r="N290" s="29"/>
      <c r="O290" s="29"/>
      <c r="P290" s="16"/>
      <c r="Q290" s="16"/>
    </row>
    <row r="291" spans="1:17" s="30" customFormat="1" ht="14" customHeight="1">
      <c r="A291" s="16">
        <v>57</v>
      </c>
      <c r="B291" s="16" t="s">
        <v>164</v>
      </c>
      <c r="C291" s="28">
        <v>42246</v>
      </c>
      <c r="D291" s="16" t="s">
        <v>36</v>
      </c>
      <c r="E291" s="16" t="s">
        <v>402</v>
      </c>
      <c r="F291" s="16" t="s">
        <v>82</v>
      </c>
      <c r="G291" s="16" t="s">
        <v>403</v>
      </c>
      <c r="H291" s="16"/>
      <c r="J291" s="16"/>
      <c r="K291" s="16"/>
      <c r="L291" s="16"/>
      <c r="M291" s="16" t="s">
        <v>404</v>
      </c>
      <c r="N291" s="16"/>
      <c r="O291" s="16"/>
      <c r="P291" s="29"/>
      <c r="Q291" s="29"/>
    </row>
    <row r="292" spans="1:17" s="30" customFormat="1" ht="14" customHeight="1">
      <c r="A292" s="30">
        <v>214</v>
      </c>
      <c r="B292" s="30" t="s">
        <v>164</v>
      </c>
      <c r="C292" s="116" t="s">
        <v>837</v>
      </c>
      <c r="E292" s="29" t="s">
        <v>774</v>
      </c>
      <c r="F292" s="29" t="s">
        <v>603</v>
      </c>
      <c r="G292" s="29" t="s">
        <v>775</v>
      </c>
      <c r="H292" s="29"/>
      <c r="J292" s="29" t="s">
        <v>776</v>
      </c>
      <c r="K292" s="29"/>
      <c r="L292" s="30" t="s">
        <v>572</v>
      </c>
      <c r="M292" s="29"/>
      <c r="N292" s="29"/>
      <c r="O292" s="29"/>
      <c r="P292" s="16"/>
      <c r="Q292" s="16"/>
    </row>
    <row r="293" spans="1:17" s="30" customFormat="1" ht="14" customHeight="1">
      <c r="A293" s="30">
        <v>211</v>
      </c>
      <c r="B293" s="30" t="s">
        <v>164</v>
      </c>
      <c r="C293" s="116" t="s">
        <v>837</v>
      </c>
      <c r="E293" s="29" t="s">
        <v>301</v>
      </c>
      <c r="F293" s="29" t="s">
        <v>302</v>
      </c>
      <c r="G293" s="29" t="s">
        <v>767</v>
      </c>
      <c r="H293" s="29"/>
      <c r="J293" s="29" t="s">
        <v>768</v>
      </c>
      <c r="K293" s="29"/>
      <c r="L293" s="30" t="s">
        <v>572</v>
      </c>
      <c r="M293" s="29"/>
      <c r="N293" s="29"/>
      <c r="O293" s="29"/>
      <c r="P293" s="29"/>
      <c r="Q293" s="29"/>
    </row>
    <row r="294" spans="1:17" s="30" customFormat="1" ht="14" customHeight="1">
      <c r="A294" s="30">
        <v>215</v>
      </c>
      <c r="B294" s="30" t="s">
        <v>164</v>
      </c>
      <c r="C294" s="116" t="s">
        <v>837</v>
      </c>
      <c r="E294" s="29" t="s">
        <v>777</v>
      </c>
      <c r="F294" s="29" t="s">
        <v>778</v>
      </c>
      <c r="G294" s="29" t="s">
        <v>779</v>
      </c>
      <c r="H294" s="29"/>
      <c r="J294" s="29" t="s">
        <v>780</v>
      </c>
      <c r="K294" s="29"/>
      <c r="L294" s="30" t="s">
        <v>572</v>
      </c>
      <c r="M294" s="29"/>
      <c r="N294" s="29"/>
      <c r="O294" s="29"/>
      <c r="P294" s="16"/>
      <c r="Q294" s="16"/>
    </row>
    <row r="295" spans="1:17" s="30" customFormat="1" ht="14" customHeight="1">
      <c r="A295" s="30">
        <v>123</v>
      </c>
      <c r="B295" s="30" t="s">
        <v>164</v>
      </c>
      <c r="C295" s="116" t="s">
        <v>837</v>
      </c>
      <c r="E295" s="29" t="s">
        <v>590</v>
      </c>
      <c r="F295" s="29" t="s">
        <v>591</v>
      </c>
      <c r="G295" s="29" t="s">
        <v>592</v>
      </c>
      <c r="H295" s="29"/>
      <c r="J295" s="29" t="s">
        <v>589</v>
      </c>
      <c r="K295" s="29"/>
      <c r="L295" s="30" t="s">
        <v>572</v>
      </c>
      <c r="M295" s="29"/>
      <c r="N295" s="29"/>
      <c r="O295" s="29"/>
      <c r="P295" s="16"/>
      <c r="Q295" s="16"/>
    </row>
    <row r="296" spans="1:17" s="30" customFormat="1" ht="14" customHeight="1">
      <c r="A296" s="16">
        <v>76</v>
      </c>
      <c r="B296" s="16" t="s">
        <v>164</v>
      </c>
      <c r="C296" s="28">
        <v>42246</v>
      </c>
      <c r="D296" s="16" t="s">
        <v>244</v>
      </c>
      <c r="E296" s="16" t="s">
        <v>435</v>
      </c>
      <c r="F296" s="16" t="s">
        <v>457</v>
      </c>
      <c r="G296" s="16" t="s">
        <v>436</v>
      </c>
      <c r="H296" s="16"/>
      <c r="I296" s="16"/>
      <c r="J296" s="16"/>
      <c r="K296" s="16"/>
      <c r="L296" s="16"/>
      <c r="M296" s="16"/>
      <c r="N296" s="16"/>
      <c r="O296" s="16"/>
      <c r="P296" s="16"/>
      <c r="Q296" s="16"/>
    </row>
    <row r="297" spans="1:17" s="30" customFormat="1" ht="14" customHeight="1">
      <c r="A297" s="16">
        <v>8</v>
      </c>
      <c r="B297" s="16" t="s">
        <v>243</v>
      </c>
      <c r="C297" s="28">
        <v>42246</v>
      </c>
      <c r="D297" s="16" t="s">
        <v>244</v>
      </c>
      <c r="E297" s="88" t="s">
        <v>235</v>
      </c>
      <c r="F297" s="88" t="s">
        <v>236</v>
      </c>
      <c r="G297" s="88" t="s">
        <v>237</v>
      </c>
      <c r="H297" s="88"/>
      <c r="I297" s="88"/>
      <c r="J297" s="88"/>
      <c r="K297" s="16"/>
      <c r="L297" s="16"/>
      <c r="M297" s="16"/>
      <c r="N297" s="16" t="s">
        <v>248</v>
      </c>
      <c r="O297" s="88"/>
      <c r="P297" s="16"/>
      <c r="Q297" s="16"/>
    </row>
    <row r="298" spans="1:17" s="30" customFormat="1" ht="14" customHeight="1">
      <c r="A298" s="16">
        <v>26</v>
      </c>
      <c r="B298" s="16" t="s">
        <v>29</v>
      </c>
      <c r="C298" s="28">
        <v>42246</v>
      </c>
      <c r="D298" s="16" t="s">
        <v>60</v>
      </c>
      <c r="E298" s="16" t="s">
        <v>518</v>
      </c>
      <c r="F298" s="16" t="s">
        <v>519</v>
      </c>
      <c r="G298" s="16" t="s">
        <v>67</v>
      </c>
      <c r="H298" s="16"/>
      <c r="I298" s="16"/>
      <c r="J298" s="88"/>
      <c r="K298" s="16" t="s">
        <v>64</v>
      </c>
      <c r="L298" s="16" t="s">
        <v>511</v>
      </c>
      <c r="M298" s="16"/>
      <c r="N298" s="16" t="s">
        <v>66</v>
      </c>
      <c r="O298" s="16"/>
      <c r="P298" s="16"/>
      <c r="Q298" s="16"/>
    </row>
    <row r="299" spans="1:17" s="30" customFormat="1" ht="14" customHeight="1">
      <c r="A299" s="16">
        <v>6</v>
      </c>
      <c r="B299" s="16" t="s">
        <v>243</v>
      </c>
      <c r="C299" s="28">
        <v>42246</v>
      </c>
      <c r="D299" s="16" t="s">
        <v>244</v>
      </c>
      <c r="E299" s="88" t="s">
        <v>229</v>
      </c>
      <c r="F299" s="88" t="s">
        <v>230</v>
      </c>
      <c r="G299" s="88" t="s">
        <v>231</v>
      </c>
      <c r="H299" s="88"/>
      <c r="I299" s="88"/>
      <c r="J299" s="88"/>
      <c r="K299" s="16"/>
      <c r="L299" s="16"/>
      <c r="M299" s="16"/>
      <c r="N299" s="16" t="s">
        <v>247</v>
      </c>
      <c r="O299" s="88"/>
      <c r="P299" s="16"/>
      <c r="Q299" s="16"/>
    </row>
    <row r="300" spans="1:17" s="30" customFormat="1" ht="14" customHeight="1">
      <c r="A300" s="16">
        <v>7</v>
      </c>
      <c r="B300" s="16" t="s">
        <v>243</v>
      </c>
      <c r="C300" s="28">
        <v>42246</v>
      </c>
      <c r="D300" s="16" t="s">
        <v>244</v>
      </c>
      <c r="E300" s="88" t="s">
        <v>232</v>
      </c>
      <c r="F300" s="88" t="s">
        <v>233</v>
      </c>
      <c r="G300" s="88" t="s">
        <v>234</v>
      </c>
      <c r="H300" s="88"/>
      <c r="I300" s="88"/>
      <c r="J300" s="88"/>
      <c r="K300" s="16"/>
      <c r="L300" s="16"/>
      <c r="M300" s="16"/>
      <c r="N300" s="16"/>
      <c r="O300" s="88"/>
      <c r="P300" s="88"/>
      <c r="Q300" s="88"/>
    </row>
    <row r="301" spans="1:17" s="30" customFormat="1" ht="14" customHeight="1">
      <c r="A301" s="16">
        <v>9</v>
      </c>
      <c r="B301" s="16" t="s">
        <v>243</v>
      </c>
      <c r="C301" s="28">
        <v>42246</v>
      </c>
      <c r="D301" s="16" t="s">
        <v>244</v>
      </c>
      <c r="E301" s="88" t="s">
        <v>238</v>
      </c>
      <c r="F301" s="117" t="s">
        <v>82</v>
      </c>
      <c r="G301" s="88" t="s">
        <v>240</v>
      </c>
      <c r="H301" s="88"/>
      <c r="I301" s="88"/>
      <c r="J301" s="88"/>
      <c r="K301" s="16"/>
      <c r="L301" s="16"/>
      <c r="M301" s="16"/>
      <c r="N301" s="16"/>
      <c r="O301" s="88"/>
      <c r="P301" s="16"/>
      <c r="Q301" s="16"/>
    </row>
    <row r="302" spans="1:17" s="30" customFormat="1" ht="14" customHeight="1">
      <c r="A302" s="16">
        <v>4</v>
      </c>
      <c r="B302" s="16" t="s">
        <v>243</v>
      </c>
      <c r="C302" s="28">
        <v>42246</v>
      </c>
      <c r="D302" s="16" t="s">
        <v>244</v>
      </c>
      <c r="E302" s="88" t="s">
        <v>223</v>
      </c>
      <c r="F302" s="88" t="s">
        <v>224</v>
      </c>
      <c r="G302" s="88" t="s">
        <v>225</v>
      </c>
      <c r="H302" s="88"/>
      <c r="I302" s="88"/>
      <c r="J302" s="88"/>
      <c r="K302" s="16"/>
      <c r="L302" s="16"/>
      <c r="M302" s="16"/>
      <c r="N302" s="16"/>
      <c r="O302" s="88"/>
      <c r="P302" s="88"/>
      <c r="Q302" s="88"/>
    </row>
    <row r="303" spans="1:17" s="30" customFormat="1" ht="14" customHeight="1">
      <c r="A303" s="16">
        <v>3</v>
      </c>
      <c r="B303" s="16" t="s">
        <v>243</v>
      </c>
      <c r="C303" s="28">
        <v>42246</v>
      </c>
      <c r="D303" s="16" t="s">
        <v>244</v>
      </c>
      <c r="E303" s="88" t="s">
        <v>552</v>
      </c>
      <c r="F303" s="88" t="s">
        <v>551</v>
      </c>
      <c r="G303" s="88" t="s">
        <v>222</v>
      </c>
      <c r="H303" s="88"/>
      <c r="I303" s="88"/>
      <c r="J303" s="88"/>
      <c r="K303" s="16"/>
      <c r="L303" s="16"/>
      <c r="M303" s="16"/>
      <c r="N303" s="16" t="s">
        <v>246</v>
      </c>
      <c r="O303" s="88"/>
      <c r="P303" s="88"/>
      <c r="Q303" s="88"/>
    </row>
    <row r="304" spans="1:17" s="30" customFormat="1" ht="14" customHeight="1">
      <c r="A304" s="16">
        <v>1</v>
      </c>
      <c r="B304" s="16" t="s">
        <v>243</v>
      </c>
      <c r="C304" s="28">
        <v>42246</v>
      </c>
      <c r="D304" s="16" t="s">
        <v>244</v>
      </c>
      <c r="E304" s="88" t="s">
        <v>549</v>
      </c>
      <c r="F304" s="88" t="s">
        <v>550</v>
      </c>
      <c r="G304" s="88" t="s">
        <v>218</v>
      </c>
      <c r="H304" s="88"/>
      <c r="I304" s="88"/>
      <c r="J304" s="88"/>
      <c r="K304" s="16" t="s">
        <v>15</v>
      </c>
      <c r="L304" s="16" t="s">
        <v>245</v>
      </c>
      <c r="M304" s="16"/>
      <c r="N304" s="16"/>
      <c r="O304" s="88"/>
      <c r="P304" s="88"/>
      <c r="Q304" s="88"/>
    </row>
    <row r="305" spans="1:17" s="30" customFormat="1" ht="14" customHeight="1">
      <c r="A305" s="16">
        <v>5</v>
      </c>
      <c r="B305" s="16" t="s">
        <v>243</v>
      </c>
      <c r="C305" s="28">
        <v>42246</v>
      </c>
      <c r="D305" s="16" t="s">
        <v>244</v>
      </c>
      <c r="E305" s="88" t="s">
        <v>226</v>
      </c>
      <c r="F305" s="88" t="s">
        <v>227</v>
      </c>
      <c r="G305" s="88" t="s">
        <v>228</v>
      </c>
      <c r="H305" s="88"/>
      <c r="I305" s="88"/>
      <c r="J305" s="88"/>
      <c r="K305" s="16"/>
      <c r="L305" s="16"/>
      <c r="M305" s="16"/>
      <c r="N305" s="16"/>
      <c r="O305" s="88"/>
      <c r="P305" s="88"/>
      <c r="Q305" s="88"/>
    </row>
    <row r="306" spans="1:17" s="30" customFormat="1" ht="14" customHeight="1">
      <c r="A306" s="16">
        <v>10</v>
      </c>
      <c r="B306" s="16" t="s">
        <v>243</v>
      </c>
      <c r="C306" s="28">
        <v>42246</v>
      </c>
      <c r="D306" s="16" t="s">
        <v>244</v>
      </c>
      <c r="E306" s="88" t="s">
        <v>553</v>
      </c>
      <c r="F306" s="88" t="s">
        <v>241</v>
      </c>
      <c r="G306" s="88" t="s">
        <v>242</v>
      </c>
      <c r="H306" s="88"/>
      <c r="I306" s="88"/>
      <c r="J306" s="88"/>
      <c r="K306" s="16"/>
      <c r="L306" s="16"/>
      <c r="M306" s="16"/>
      <c r="N306" s="16"/>
      <c r="O306" s="88"/>
      <c r="P306" s="88"/>
      <c r="Q306" s="88"/>
    </row>
    <row r="307" spans="1:17" s="30" customFormat="1" ht="14" customHeight="1">
      <c r="A307" s="16">
        <v>2</v>
      </c>
      <c r="B307" s="16" t="s">
        <v>243</v>
      </c>
      <c r="C307" s="28">
        <v>42246</v>
      </c>
      <c r="D307" s="16" t="s">
        <v>244</v>
      </c>
      <c r="E307" s="88" t="s">
        <v>219</v>
      </c>
      <c r="F307" s="88" t="s">
        <v>220</v>
      </c>
      <c r="G307" s="88" t="s">
        <v>221</v>
      </c>
      <c r="H307" s="88"/>
      <c r="I307" s="88"/>
      <c r="J307" s="88"/>
      <c r="K307" s="16" t="s">
        <v>15</v>
      </c>
      <c r="L307" s="16" t="s">
        <v>245</v>
      </c>
      <c r="M307" s="16"/>
      <c r="N307" s="16"/>
      <c r="O307" s="88"/>
      <c r="P307" s="88"/>
      <c r="Q307" s="88"/>
    </row>
    <row r="308" spans="1:17">
      <c r="A308" s="16">
        <v>29</v>
      </c>
      <c r="B308" s="16" t="s">
        <v>29</v>
      </c>
      <c r="C308" s="28">
        <v>42246</v>
      </c>
      <c r="D308" s="16" t="s">
        <v>60</v>
      </c>
      <c r="E308" s="16"/>
      <c r="F308" s="16"/>
      <c r="G308" s="16" t="s">
        <v>31</v>
      </c>
      <c r="H308" s="16"/>
      <c r="I308" s="16"/>
      <c r="K308" s="16" t="s">
        <v>33</v>
      </c>
      <c r="L308" s="16" t="s">
        <v>511</v>
      </c>
      <c r="M308" s="16"/>
      <c r="N308" s="16" t="s">
        <v>514</v>
      </c>
      <c r="O308" s="16"/>
      <c r="P308" s="16"/>
      <c r="Q308" s="16"/>
    </row>
    <row r="309" spans="1:17">
      <c r="A309" s="16">
        <v>20</v>
      </c>
      <c r="B309" s="16" t="s">
        <v>484</v>
      </c>
      <c r="C309" s="28">
        <v>42246</v>
      </c>
      <c r="D309" s="16" t="s">
        <v>36</v>
      </c>
      <c r="E309" s="88" t="s">
        <v>503</v>
      </c>
      <c r="G309" s="88" t="s">
        <v>504</v>
      </c>
      <c r="H309" s="96" t="s">
        <v>973</v>
      </c>
      <c r="J309" s="16" t="s">
        <v>502</v>
      </c>
      <c r="N309" s="88" t="s">
        <v>505</v>
      </c>
    </row>
    <row r="310" spans="1:17">
      <c r="A310" s="16">
        <v>27</v>
      </c>
      <c r="B310" s="16" t="s">
        <v>484</v>
      </c>
      <c r="C310" s="28">
        <v>42246</v>
      </c>
      <c r="D310" s="16" t="s">
        <v>244</v>
      </c>
      <c r="G310" s="88" t="s">
        <v>510</v>
      </c>
      <c r="H310" s="96" t="s">
        <v>973</v>
      </c>
      <c r="J310" s="16" t="s">
        <v>489</v>
      </c>
      <c r="K310" s="88">
        <v>12</v>
      </c>
      <c r="N310" s="16">
        <v>1</v>
      </c>
    </row>
    <row r="311" spans="1:17">
      <c r="A311" s="16">
        <v>10</v>
      </c>
      <c r="B311" s="16" t="s">
        <v>484</v>
      </c>
      <c r="C311" s="111">
        <v>42245</v>
      </c>
      <c r="D311" s="28" t="s">
        <v>11</v>
      </c>
      <c r="E311" s="16"/>
      <c r="G311" s="16" t="s">
        <v>498</v>
      </c>
      <c r="H311" s="96" t="s">
        <v>973</v>
      </c>
      <c r="J311" s="16" t="s">
        <v>497</v>
      </c>
      <c r="K311" s="16">
        <v>1</v>
      </c>
      <c r="L311" s="16"/>
      <c r="M311" s="16"/>
      <c r="N311" s="16" t="s">
        <v>499</v>
      </c>
    </row>
    <row r="312" spans="1:17">
      <c r="A312" s="16">
        <v>5</v>
      </c>
      <c r="B312" s="16" t="s">
        <v>484</v>
      </c>
      <c r="C312" s="111">
        <v>42245</v>
      </c>
      <c r="D312" s="28" t="s">
        <v>11</v>
      </c>
      <c r="E312" s="16"/>
      <c r="G312" s="16" t="s">
        <v>493</v>
      </c>
      <c r="H312" s="96" t="s">
        <v>973</v>
      </c>
      <c r="J312" s="16" t="s">
        <v>492</v>
      </c>
      <c r="K312" s="16">
        <v>5</v>
      </c>
      <c r="L312" s="16"/>
      <c r="M312" s="16"/>
      <c r="N312" s="16">
        <v>1</v>
      </c>
    </row>
    <row r="313" spans="1:17">
      <c r="A313" s="16">
        <v>2</v>
      </c>
      <c r="B313" s="16" t="s">
        <v>484</v>
      </c>
      <c r="C313" s="111">
        <v>42245</v>
      </c>
      <c r="D313" s="28" t="s">
        <v>11</v>
      </c>
      <c r="E313" s="16"/>
      <c r="G313" s="16" t="s">
        <v>488</v>
      </c>
      <c r="H313" s="96" t="s">
        <v>973</v>
      </c>
      <c r="J313" s="16" t="s">
        <v>487</v>
      </c>
      <c r="K313" s="16">
        <v>5</v>
      </c>
      <c r="L313" s="16"/>
      <c r="M313" s="16"/>
      <c r="N313" s="16">
        <v>6</v>
      </c>
    </row>
    <row r="314" spans="1:17">
      <c r="A314" s="16">
        <v>4</v>
      </c>
      <c r="B314" s="16" t="s">
        <v>484</v>
      </c>
      <c r="C314" s="111">
        <v>42245</v>
      </c>
      <c r="D314" s="28" t="s">
        <v>11</v>
      </c>
      <c r="E314" s="16"/>
      <c r="G314" s="16" t="s">
        <v>491</v>
      </c>
      <c r="H314" s="96" t="s">
        <v>973</v>
      </c>
      <c r="J314" s="16" t="s">
        <v>490</v>
      </c>
      <c r="K314" s="16">
        <v>5</v>
      </c>
      <c r="L314" s="16"/>
      <c r="M314" s="16"/>
      <c r="N314" s="16">
        <v>1</v>
      </c>
    </row>
    <row r="315" spans="1:17">
      <c r="A315" s="16">
        <v>30</v>
      </c>
      <c r="B315" s="16" t="s">
        <v>484</v>
      </c>
      <c r="C315" s="28">
        <v>42246</v>
      </c>
      <c r="D315" s="16" t="s">
        <v>244</v>
      </c>
      <c r="G315" s="88" t="s">
        <v>486</v>
      </c>
      <c r="H315" s="96" t="s">
        <v>973</v>
      </c>
      <c r="J315" s="16" t="s">
        <v>485</v>
      </c>
      <c r="K315" s="88">
        <v>3</v>
      </c>
      <c r="N315" s="16">
        <v>4</v>
      </c>
    </row>
  </sheetData>
  <sortState ref="A309:P340">
    <sortCondition ref="J309:J34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2" sqref="A2:K12"/>
    </sheetView>
  </sheetViews>
  <sheetFormatPr baseColWidth="10" defaultRowHeight="14" customHeight="1" x14ac:dyDescent="0"/>
  <cols>
    <col min="1" max="1" width="6.1640625" style="4" bestFit="1" customWidth="1"/>
    <col min="2" max="2" width="17.33203125" style="4" bestFit="1" customWidth="1"/>
    <col min="3" max="3" width="8.83203125" style="6" bestFit="1" customWidth="1"/>
    <col min="4" max="4" width="12" style="4" bestFit="1" customWidth="1"/>
    <col min="5" max="6" width="12.6640625" style="4" bestFit="1" customWidth="1"/>
    <col min="7" max="7" width="18.33203125" style="4" bestFit="1" customWidth="1"/>
    <col min="8" max="8" width="14.5" style="4" bestFit="1" customWidth="1"/>
    <col min="9" max="9" width="10" style="4" bestFit="1" customWidth="1"/>
    <col min="10" max="10" width="13.1640625" style="4" bestFit="1" customWidth="1"/>
    <col min="11" max="11" width="32" style="4" bestFit="1" customWidth="1"/>
    <col min="12" max="16384" width="10.83203125" style="4"/>
  </cols>
  <sheetData>
    <row r="1" spans="1:11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</row>
    <row r="2" spans="1:11" ht="14" customHeight="1">
      <c r="A2" s="4">
        <v>1</v>
      </c>
      <c r="B2" s="4" t="s">
        <v>243</v>
      </c>
      <c r="C2" s="6">
        <v>42246</v>
      </c>
      <c r="D2" s="4" t="s">
        <v>244</v>
      </c>
      <c r="E2" t="s">
        <v>549</v>
      </c>
      <c r="F2" t="s">
        <v>550</v>
      </c>
      <c r="G2" t="s">
        <v>218</v>
      </c>
      <c r="H2" s="4" t="s">
        <v>15</v>
      </c>
      <c r="I2" s="4" t="s">
        <v>245</v>
      </c>
    </row>
    <row r="3" spans="1:11" ht="14" customHeight="1">
      <c r="A3" s="4">
        <v>2</v>
      </c>
      <c r="B3" s="4" t="s">
        <v>243</v>
      </c>
      <c r="C3" s="6">
        <v>42246</v>
      </c>
      <c r="D3" s="4" t="s">
        <v>244</v>
      </c>
      <c r="E3" t="s">
        <v>219</v>
      </c>
      <c r="F3" t="s">
        <v>220</v>
      </c>
      <c r="G3" t="s">
        <v>221</v>
      </c>
      <c r="H3" s="4" t="s">
        <v>15</v>
      </c>
      <c r="I3" s="4" t="s">
        <v>245</v>
      </c>
    </row>
    <row r="4" spans="1:11" ht="14" customHeight="1">
      <c r="A4" s="4">
        <v>3</v>
      </c>
      <c r="B4" s="4" t="s">
        <v>243</v>
      </c>
      <c r="C4" s="6">
        <v>42246</v>
      </c>
      <c r="D4" s="4" t="s">
        <v>244</v>
      </c>
      <c r="E4" t="s">
        <v>552</v>
      </c>
      <c r="F4" t="s">
        <v>551</v>
      </c>
      <c r="G4" t="s">
        <v>222</v>
      </c>
      <c r="K4" s="4" t="s">
        <v>246</v>
      </c>
    </row>
    <row r="5" spans="1:11" ht="14" customHeight="1">
      <c r="A5" s="4">
        <v>4</v>
      </c>
      <c r="B5" s="4" t="s">
        <v>243</v>
      </c>
      <c r="C5" s="6">
        <v>42246</v>
      </c>
      <c r="D5" s="4" t="s">
        <v>244</v>
      </c>
      <c r="E5" t="s">
        <v>223</v>
      </c>
      <c r="F5" t="s">
        <v>224</v>
      </c>
      <c r="G5" t="s">
        <v>225</v>
      </c>
    </row>
    <row r="6" spans="1:11" ht="14" customHeight="1">
      <c r="A6" s="4">
        <v>5</v>
      </c>
      <c r="B6" s="4" t="s">
        <v>243</v>
      </c>
      <c r="C6" s="6">
        <v>42246</v>
      </c>
      <c r="D6" s="4" t="s">
        <v>244</v>
      </c>
      <c r="E6" t="s">
        <v>226</v>
      </c>
      <c r="F6" t="s">
        <v>227</v>
      </c>
      <c r="G6" t="s">
        <v>228</v>
      </c>
    </row>
    <row r="7" spans="1:11" ht="14" customHeight="1">
      <c r="A7" s="4">
        <v>6</v>
      </c>
      <c r="B7" s="4" t="s">
        <v>243</v>
      </c>
      <c r="C7" s="6">
        <v>42246</v>
      </c>
      <c r="D7" s="4" t="s">
        <v>244</v>
      </c>
      <c r="E7" t="s">
        <v>229</v>
      </c>
      <c r="F7" t="s">
        <v>230</v>
      </c>
      <c r="G7" t="s">
        <v>231</v>
      </c>
      <c r="K7" s="4" t="s">
        <v>247</v>
      </c>
    </row>
    <row r="8" spans="1:11" ht="14" customHeight="1">
      <c r="A8" s="4">
        <v>7</v>
      </c>
      <c r="B8" s="4" t="s">
        <v>243</v>
      </c>
      <c r="C8" s="6">
        <v>42246</v>
      </c>
      <c r="D8" s="4" t="s">
        <v>244</v>
      </c>
      <c r="E8" t="s">
        <v>232</v>
      </c>
      <c r="F8" t="s">
        <v>233</v>
      </c>
      <c r="G8" t="s">
        <v>234</v>
      </c>
    </row>
    <row r="9" spans="1:11" ht="14" customHeight="1">
      <c r="A9" s="4">
        <v>8</v>
      </c>
      <c r="B9" s="4" t="s">
        <v>243</v>
      </c>
      <c r="C9" s="6">
        <v>42246</v>
      </c>
      <c r="D9" s="4" t="s">
        <v>244</v>
      </c>
      <c r="E9" t="s">
        <v>235</v>
      </c>
      <c r="F9" t="s">
        <v>236</v>
      </c>
      <c r="G9" t="s">
        <v>237</v>
      </c>
      <c r="K9" s="4" t="s">
        <v>248</v>
      </c>
    </row>
    <row r="10" spans="1:11" ht="14" customHeight="1">
      <c r="A10" s="4">
        <v>9</v>
      </c>
      <c r="B10" s="4" t="s">
        <v>243</v>
      </c>
      <c r="C10" s="6">
        <v>42246</v>
      </c>
      <c r="D10" s="4" t="s">
        <v>244</v>
      </c>
      <c r="E10" t="s">
        <v>238</v>
      </c>
      <c r="F10" s="14" t="s">
        <v>239</v>
      </c>
      <c r="G10" t="s">
        <v>240</v>
      </c>
    </row>
    <row r="11" spans="1:11" ht="14" customHeight="1">
      <c r="A11" s="4">
        <v>10</v>
      </c>
      <c r="B11" s="4" t="s">
        <v>243</v>
      </c>
      <c r="C11" s="6">
        <v>42246</v>
      </c>
      <c r="D11" s="4" t="s">
        <v>244</v>
      </c>
      <c r="E11" t="s">
        <v>553</v>
      </c>
      <c r="F11" t="s">
        <v>241</v>
      </c>
      <c r="G11" t="s">
        <v>242</v>
      </c>
    </row>
    <row r="12" spans="1:11" ht="14" customHeight="1">
      <c r="E12"/>
      <c r="F12"/>
      <c r="G12"/>
    </row>
    <row r="22" spans="5:5" ht="14" customHeight="1">
      <c r="E22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M19" sqref="M19"/>
    </sheetView>
  </sheetViews>
  <sheetFormatPr baseColWidth="10" defaultRowHeight="15" x14ac:dyDescent="0"/>
  <sheetData>
    <row r="1" spans="1:13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15" t="s">
        <v>516</v>
      </c>
      <c r="M1" s="15" t="s">
        <v>449</v>
      </c>
    </row>
    <row r="2" spans="1:13">
      <c r="A2" s="4">
        <v>1</v>
      </c>
      <c r="B2" s="4" t="s">
        <v>484</v>
      </c>
      <c r="C2" s="11">
        <v>42245</v>
      </c>
      <c r="D2" s="6" t="s">
        <v>11</v>
      </c>
      <c r="E2" s="4"/>
      <c r="F2" s="4"/>
      <c r="G2" s="4" t="s">
        <v>486</v>
      </c>
      <c r="H2" s="4">
        <v>5</v>
      </c>
      <c r="I2" s="4"/>
      <c r="J2" s="4"/>
      <c r="K2" s="4">
        <v>16</v>
      </c>
      <c r="L2" s="4"/>
      <c r="M2" t="s">
        <v>485</v>
      </c>
    </row>
    <row r="3" spans="1:13">
      <c r="A3" s="4">
        <v>2</v>
      </c>
      <c r="B3" s="4" t="s">
        <v>484</v>
      </c>
      <c r="C3" s="11">
        <v>42245</v>
      </c>
      <c r="D3" s="6" t="s">
        <v>11</v>
      </c>
      <c r="E3" s="4"/>
      <c r="G3" s="4" t="s">
        <v>488</v>
      </c>
      <c r="H3" s="4">
        <v>5</v>
      </c>
      <c r="I3" s="4"/>
      <c r="J3" s="4"/>
      <c r="K3" s="4">
        <v>6</v>
      </c>
      <c r="L3" s="4"/>
      <c r="M3" s="4" t="s">
        <v>487</v>
      </c>
    </row>
    <row r="4" spans="1:13">
      <c r="A4" s="4">
        <v>3</v>
      </c>
      <c r="B4" s="4" t="s">
        <v>484</v>
      </c>
      <c r="C4" s="11">
        <v>42245</v>
      </c>
      <c r="D4" s="6" t="s">
        <v>11</v>
      </c>
      <c r="E4" s="4"/>
      <c r="G4" s="4" t="s">
        <v>510</v>
      </c>
      <c r="H4" s="4">
        <v>5</v>
      </c>
      <c r="I4" s="4"/>
      <c r="J4" s="4"/>
      <c r="K4" s="4">
        <v>6</v>
      </c>
      <c r="L4" s="4"/>
      <c r="M4" s="4" t="s">
        <v>489</v>
      </c>
    </row>
    <row r="5" spans="1:13">
      <c r="A5" s="4">
        <v>4</v>
      </c>
      <c r="B5" s="4" t="s">
        <v>484</v>
      </c>
      <c r="C5" s="11">
        <v>42245</v>
      </c>
      <c r="D5" s="6" t="s">
        <v>11</v>
      </c>
      <c r="E5" s="4"/>
      <c r="G5" s="4" t="s">
        <v>491</v>
      </c>
      <c r="H5" s="4">
        <v>5</v>
      </c>
      <c r="I5" s="4"/>
      <c r="J5" s="4"/>
      <c r="K5" s="4">
        <v>1</v>
      </c>
      <c r="L5" s="4"/>
      <c r="M5" s="4" t="s">
        <v>490</v>
      </c>
    </row>
    <row r="6" spans="1:13">
      <c r="A6" s="4">
        <v>5</v>
      </c>
      <c r="B6" s="4" t="s">
        <v>484</v>
      </c>
      <c r="C6" s="11">
        <v>42245</v>
      </c>
      <c r="D6" s="6" t="s">
        <v>11</v>
      </c>
      <c r="E6" s="4"/>
      <c r="G6" s="4" t="s">
        <v>493</v>
      </c>
      <c r="H6" s="4">
        <v>5</v>
      </c>
      <c r="I6" s="4"/>
      <c r="J6" s="4"/>
      <c r="K6" s="4">
        <v>1</v>
      </c>
      <c r="L6" s="4"/>
      <c r="M6" s="4" t="s">
        <v>492</v>
      </c>
    </row>
    <row r="7" spans="1:13">
      <c r="A7" s="4">
        <v>6</v>
      </c>
      <c r="B7" s="4" t="s">
        <v>484</v>
      </c>
      <c r="C7" s="11">
        <v>42245</v>
      </c>
      <c r="D7" s="6" t="s">
        <v>11</v>
      </c>
      <c r="E7" s="4"/>
      <c r="G7" s="4"/>
      <c r="H7" s="4">
        <v>5</v>
      </c>
      <c r="I7" s="4"/>
      <c r="J7" s="4"/>
      <c r="K7" s="4">
        <v>6</v>
      </c>
      <c r="L7" s="4"/>
      <c r="M7" s="4" t="s">
        <v>494</v>
      </c>
    </row>
    <row r="8" spans="1:13">
      <c r="A8" s="4">
        <v>7</v>
      </c>
      <c r="B8" s="4" t="s">
        <v>484</v>
      </c>
      <c r="C8" s="11">
        <v>42245</v>
      </c>
      <c r="D8" s="6" t="s">
        <v>11</v>
      </c>
      <c r="E8" s="4"/>
      <c r="G8" s="4" t="s">
        <v>486</v>
      </c>
      <c r="H8" s="4">
        <v>5</v>
      </c>
      <c r="I8" s="4"/>
      <c r="J8" s="4"/>
      <c r="K8" s="4" t="s">
        <v>495</v>
      </c>
      <c r="L8" s="4"/>
      <c r="M8" s="4" t="s">
        <v>485</v>
      </c>
    </row>
    <row r="9" spans="1:13">
      <c r="A9" s="4">
        <v>8</v>
      </c>
      <c r="B9" s="4" t="s">
        <v>484</v>
      </c>
      <c r="C9" s="11">
        <v>42245</v>
      </c>
      <c r="D9" s="6" t="s">
        <v>11</v>
      </c>
      <c r="E9" s="4"/>
      <c r="G9" s="4"/>
      <c r="H9" s="4">
        <v>5</v>
      </c>
      <c r="I9" s="4"/>
      <c r="J9" s="4"/>
      <c r="K9" s="4" t="s">
        <v>496</v>
      </c>
      <c r="L9" s="4"/>
      <c r="M9" s="4" t="s">
        <v>494</v>
      </c>
    </row>
    <row r="10" spans="1:13">
      <c r="A10" s="4">
        <v>9</v>
      </c>
      <c r="B10" s="4" t="s">
        <v>484</v>
      </c>
      <c r="C10" s="11">
        <v>42245</v>
      </c>
      <c r="D10" s="6" t="s">
        <v>11</v>
      </c>
      <c r="E10" s="4"/>
      <c r="G10" s="4" t="s">
        <v>486</v>
      </c>
      <c r="H10" s="4">
        <v>1</v>
      </c>
      <c r="I10" s="4"/>
      <c r="J10" s="4"/>
      <c r="K10" s="4">
        <v>3</v>
      </c>
      <c r="L10" s="4"/>
      <c r="M10" s="4" t="s">
        <v>485</v>
      </c>
    </row>
    <row r="11" spans="1:13">
      <c r="A11" s="4">
        <v>10</v>
      </c>
      <c r="B11" s="4" t="s">
        <v>484</v>
      </c>
      <c r="C11" s="11">
        <v>42245</v>
      </c>
      <c r="D11" s="6" t="s">
        <v>11</v>
      </c>
      <c r="E11" s="4"/>
      <c r="G11" s="4" t="s">
        <v>498</v>
      </c>
      <c r="H11" s="4">
        <v>1</v>
      </c>
      <c r="I11" s="4"/>
      <c r="J11" s="4"/>
      <c r="K11" s="4" t="s">
        <v>499</v>
      </c>
      <c r="L11" s="4"/>
      <c r="M11" s="4" t="s">
        <v>497</v>
      </c>
    </row>
    <row r="12" spans="1:13">
      <c r="A12" s="4">
        <v>11</v>
      </c>
      <c r="B12" s="4" t="s">
        <v>484</v>
      </c>
      <c r="C12" s="11">
        <v>42245</v>
      </c>
      <c r="D12" s="6" t="s">
        <v>11</v>
      </c>
      <c r="E12" s="4"/>
      <c r="G12" s="4" t="s">
        <v>493</v>
      </c>
      <c r="H12" s="4">
        <v>1</v>
      </c>
      <c r="I12" s="4"/>
      <c r="J12" s="4"/>
      <c r="K12" s="4">
        <v>1</v>
      </c>
      <c r="L12" s="4"/>
      <c r="M12" s="4" t="s">
        <v>492</v>
      </c>
    </row>
    <row r="13" spans="1:13">
      <c r="A13" s="4">
        <v>12</v>
      </c>
      <c r="B13" s="4" t="s">
        <v>484</v>
      </c>
      <c r="C13" s="11">
        <v>42245</v>
      </c>
      <c r="D13" s="6" t="s">
        <v>11</v>
      </c>
      <c r="E13" s="4"/>
      <c r="G13" s="4" t="s">
        <v>486</v>
      </c>
      <c r="H13" s="4">
        <v>1</v>
      </c>
      <c r="I13" s="4"/>
      <c r="J13" s="4"/>
      <c r="K13" s="4" t="s">
        <v>500</v>
      </c>
      <c r="L13" s="4"/>
      <c r="M13" s="4" t="s">
        <v>485</v>
      </c>
    </row>
    <row r="14" spans="1:13">
      <c r="A14" s="4">
        <v>13</v>
      </c>
      <c r="B14" s="4" t="s">
        <v>484</v>
      </c>
      <c r="C14" s="11">
        <v>42245</v>
      </c>
      <c r="D14" s="6" t="s">
        <v>11</v>
      </c>
      <c r="E14" s="4"/>
      <c r="G14" s="4" t="s">
        <v>498</v>
      </c>
      <c r="H14" s="4">
        <v>1</v>
      </c>
      <c r="I14" s="4"/>
      <c r="J14" s="4"/>
      <c r="K14" s="4" t="s">
        <v>501</v>
      </c>
      <c r="L14" s="4"/>
      <c r="M14" s="4" t="s">
        <v>497</v>
      </c>
    </row>
    <row r="15" spans="1:13">
      <c r="A15" s="4">
        <v>14</v>
      </c>
      <c r="B15" s="4" t="s">
        <v>484</v>
      </c>
      <c r="C15" s="11">
        <v>42245</v>
      </c>
      <c r="D15" s="6" t="s">
        <v>11</v>
      </c>
      <c r="E15" s="4"/>
      <c r="G15" s="4"/>
      <c r="H15" s="4">
        <v>1</v>
      </c>
      <c r="I15" s="4"/>
      <c r="J15" s="4"/>
      <c r="K15" s="4">
        <v>1</v>
      </c>
      <c r="L15" s="4"/>
      <c r="M15" s="4" t="s">
        <v>494</v>
      </c>
    </row>
    <row r="16" spans="1:13">
      <c r="A16" s="4">
        <v>15</v>
      </c>
      <c r="B16" s="4" t="s">
        <v>484</v>
      </c>
      <c r="C16" s="6">
        <v>42246</v>
      </c>
      <c r="D16" s="4" t="s">
        <v>36</v>
      </c>
      <c r="E16" s="4"/>
      <c r="G16" s="4" t="s">
        <v>488</v>
      </c>
      <c r="H16" s="4">
        <v>7</v>
      </c>
      <c r="I16" s="4"/>
      <c r="J16" s="4"/>
      <c r="K16" s="4">
        <v>9</v>
      </c>
      <c r="L16" s="4"/>
      <c r="M16" s="4" t="s">
        <v>487</v>
      </c>
    </row>
    <row r="17" spans="1:13">
      <c r="A17" s="4">
        <v>16</v>
      </c>
      <c r="B17" s="4" t="s">
        <v>484</v>
      </c>
      <c r="C17" s="6">
        <v>42246</v>
      </c>
      <c r="D17" s="4" t="s">
        <v>36</v>
      </c>
      <c r="E17" s="4"/>
      <c r="G17" s="4" t="s">
        <v>493</v>
      </c>
      <c r="H17" s="4"/>
      <c r="I17" s="4"/>
      <c r="J17" s="4"/>
      <c r="K17" s="4">
        <v>1</v>
      </c>
      <c r="L17" s="4"/>
      <c r="M17" s="4" t="s">
        <v>492</v>
      </c>
    </row>
    <row r="18" spans="1:13">
      <c r="A18" s="4">
        <v>17</v>
      </c>
      <c r="B18" s="4" t="s">
        <v>484</v>
      </c>
      <c r="C18" s="6">
        <v>42246</v>
      </c>
      <c r="D18" s="4" t="s">
        <v>36</v>
      </c>
      <c r="E18" s="4"/>
      <c r="G18" s="4" t="s">
        <v>486</v>
      </c>
      <c r="H18" s="4"/>
      <c r="I18" s="4"/>
      <c r="J18" s="4"/>
      <c r="K18" s="4">
        <v>8</v>
      </c>
      <c r="L18" s="4"/>
      <c r="M18" s="4" t="s">
        <v>485</v>
      </c>
    </row>
    <row r="19" spans="1:13">
      <c r="A19" s="4">
        <v>18</v>
      </c>
      <c r="B19" s="4" t="s">
        <v>484</v>
      </c>
      <c r="C19" s="6">
        <v>42246</v>
      </c>
      <c r="D19" s="4" t="s">
        <v>36</v>
      </c>
      <c r="G19" t="s">
        <v>510</v>
      </c>
      <c r="K19" s="16">
        <v>11</v>
      </c>
      <c r="L19" s="16"/>
      <c r="M19" s="16" t="s">
        <v>489</v>
      </c>
    </row>
    <row r="20" spans="1:13">
      <c r="A20" s="4">
        <v>19</v>
      </c>
      <c r="B20" s="4" t="s">
        <v>484</v>
      </c>
      <c r="C20" s="6">
        <v>42246</v>
      </c>
      <c r="D20" s="4" t="s">
        <v>36</v>
      </c>
      <c r="K20" s="16">
        <v>1</v>
      </c>
      <c r="L20" s="16"/>
      <c r="M20" s="16" t="s">
        <v>494</v>
      </c>
    </row>
    <row r="21" spans="1:13">
      <c r="A21" s="4">
        <v>20</v>
      </c>
      <c r="B21" s="4" t="s">
        <v>484</v>
      </c>
      <c r="C21" s="6">
        <v>42246</v>
      </c>
      <c r="D21" s="4" t="s">
        <v>36</v>
      </c>
      <c r="E21" t="s">
        <v>503</v>
      </c>
      <c r="G21" t="s">
        <v>504</v>
      </c>
      <c r="K21" t="s">
        <v>505</v>
      </c>
      <c r="M21" s="16" t="s">
        <v>502</v>
      </c>
    </row>
    <row r="22" spans="1:13">
      <c r="A22" s="4">
        <v>21</v>
      </c>
      <c r="B22" s="4" t="s">
        <v>484</v>
      </c>
      <c r="C22" s="6">
        <v>42246</v>
      </c>
      <c r="D22" s="4" t="s">
        <v>36</v>
      </c>
      <c r="H22">
        <v>3</v>
      </c>
      <c r="I22" t="s">
        <v>506</v>
      </c>
      <c r="K22" s="16">
        <v>3</v>
      </c>
      <c r="L22" s="16"/>
      <c r="M22" s="16" t="s">
        <v>494</v>
      </c>
    </row>
    <row r="23" spans="1:13">
      <c r="A23" s="4">
        <v>22</v>
      </c>
      <c r="B23" s="4" t="s">
        <v>484</v>
      </c>
      <c r="C23" s="6">
        <v>42246</v>
      </c>
      <c r="D23" s="4" t="s">
        <v>36</v>
      </c>
      <c r="G23" t="s">
        <v>491</v>
      </c>
      <c r="H23">
        <v>3</v>
      </c>
      <c r="K23" s="16">
        <v>1</v>
      </c>
      <c r="L23" s="16"/>
      <c r="M23" s="16" t="s">
        <v>507</v>
      </c>
    </row>
    <row r="24" spans="1:13">
      <c r="A24" s="4">
        <v>23</v>
      </c>
      <c r="B24" s="4" t="s">
        <v>484</v>
      </c>
      <c r="C24" s="6">
        <v>42246</v>
      </c>
      <c r="D24" s="4" t="s">
        <v>36</v>
      </c>
      <c r="G24" t="s">
        <v>488</v>
      </c>
      <c r="H24">
        <v>3</v>
      </c>
      <c r="K24" s="16">
        <v>2</v>
      </c>
      <c r="L24" s="16"/>
      <c r="M24" s="16" t="s">
        <v>508</v>
      </c>
    </row>
    <row r="25" spans="1:13">
      <c r="A25" s="4">
        <v>24</v>
      </c>
      <c r="B25" s="4" t="s">
        <v>484</v>
      </c>
      <c r="C25" s="6">
        <v>42246</v>
      </c>
      <c r="D25" s="16" t="s">
        <v>244</v>
      </c>
      <c r="G25" t="s">
        <v>488</v>
      </c>
      <c r="H25">
        <v>12</v>
      </c>
      <c r="K25" s="16">
        <v>6</v>
      </c>
      <c r="L25" s="16"/>
      <c r="M25" s="16" t="s">
        <v>487</v>
      </c>
    </row>
    <row r="26" spans="1:13">
      <c r="A26" s="4">
        <v>25</v>
      </c>
      <c r="B26" s="4" t="s">
        <v>484</v>
      </c>
      <c r="C26" s="6">
        <v>42246</v>
      </c>
      <c r="D26" s="16" t="s">
        <v>244</v>
      </c>
      <c r="G26" t="s">
        <v>486</v>
      </c>
      <c r="H26">
        <v>12</v>
      </c>
      <c r="K26" s="16">
        <v>7</v>
      </c>
      <c r="L26" s="16"/>
      <c r="M26" s="16" t="s">
        <v>485</v>
      </c>
    </row>
    <row r="27" spans="1:13">
      <c r="A27" s="4">
        <v>26</v>
      </c>
      <c r="B27" s="4" t="s">
        <v>484</v>
      </c>
      <c r="C27" s="6">
        <v>42246</v>
      </c>
      <c r="D27" s="16" t="s">
        <v>244</v>
      </c>
      <c r="G27" t="s">
        <v>509</v>
      </c>
      <c r="H27">
        <v>12</v>
      </c>
      <c r="K27" s="16">
        <v>1</v>
      </c>
      <c r="L27" s="16"/>
      <c r="M27" s="16" t="s">
        <v>502</v>
      </c>
    </row>
    <row r="28" spans="1:13">
      <c r="A28" s="4">
        <v>27</v>
      </c>
      <c r="B28" s="4" t="s">
        <v>484</v>
      </c>
      <c r="C28" s="6">
        <v>42246</v>
      </c>
      <c r="D28" s="16" t="s">
        <v>244</v>
      </c>
      <c r="G28" t="s">
        <v>510</v>
      </c>
      <c r="H28">
        <v>12</v>
      </c>
      <c r="K28" s="16">
        <v>1</v>
      </c>
      <c r="L28" s="16"/>
      <c r="M28" s="16" t="s">
        <v>489</v>
      </c>
    </row>
    <row r="29" spans="1:13">
      <c r="A29" s="4">
        <v>28</v>
      </c>
      <c r="B29" s="4" t="s">
        <v>484</v>
      </c>
      <c r="C29" s="6">
        <v>42246</v>
      </c>
      <c r="D29" s="16" t="s">
        <v>244</v>
      </c>
      <c r="G29" t="s">
        <v>488</v>
      </c>
      <c r="H29">
        <v>3</v>
      </c>
      <c r="K29" s="16">
        <v>12</v>
      </c>
      <c r="L29" s="16"/>
      <c r="M29" s="16" t="s">
        <v>487</v>
      </c>
    </row>
    <row r="30" spans="1:13">
      <c r="A30" s="4">
        <v>29</v>
      </c>
      <c r="B30" s="4" t="s">
        <v>484</v>
      </c>
      <c r="C30" s="6">
        <v>42246</v>
      </c>
      <c r="D30" s="16" t="s">
        <v>244</v>
      </c>
      <c r="H30">
        <v>3</v>
      </c>
      <c r="K30" s="16">
        <v>1</v>
      </c>
      <c r="L30" s="16"/>
      <c r="M30" s="16" t="s">
        <v>494</v>
      </c>
    </row>
    <row r="31" spans="1:13">
      <c r="A31" s="4">
        <v>30</v>
      </c>
      <c r="B31" s="4" t="s">
        <v>484</v>
      </c>
      <c r="C31" s="6">
        <v>42246</v>
      </c>
      <c r="D31" s="16" t="s">
        <v>244</v>
      </c>
      <c r="G31" t="s">
        <v>486</v>
      </c>
      <c r="H31">
        <v>3</v>
      </c>
      <c r="K31" s="16">
        <v>4</v>
      </c>
      <c r="L31" s="16"/>
      <c r="M31" s="16" t="s">
        <v>485</v>
      </c>
    </row>
    <row r="35" spans="1:1">
      <c r="A35" t="s">
        <v>843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5"/>
  <sheetViews>
    <sheetView workbookViewId="0">
      <pane ySplit="1" topLeftCell="A779" activePane="bottomLeft" state="frozen"/>
      <selection pane="bottomLeft" activeCell="O816" sqref="O816"/>
    </sheetView>
  </sheetViews>
  <sheetFormatPr baseColWidth="10" defaultRowHeight="15" x14ac:dyDescent="0"/>
  <sheetData>
    <row r="1" spans="1:14">
      <c r="A1" s="36" t="s">
        <v>844</v>
      </c>
      <c r="B1" s="36" t="s">
        <v>7</v>
      </c>
      <c r="C1" s="36" t="s">
        <v>8</v>
      </c>
      <c r="D1" s="36" t="s">
        <v>9</v>
      </c>
      <c r="E1" s="37" t="s">
        <v>0</v>
      </c>
      <c r="F1" s="37" t="s">
        <v>1</v>
      </c>
      <c r="G1" s="37" t="s">
        <v>2</v>
      </c>
      <c r="H1" s="37" t="s">
        <v>4</v>
      </c>
      <c r="I1" s="37" t="s">
        <v>3</v>
      </c>
      <c r="J1" s="38" t="s">
        <v>5</v>
      </c>
      <c r="K1" s="38" t="s">
        <v>6</v>
      </c>
      <c r="L1" s="45" t="s">
        <v>997</v>
      </c>
      <c r="M1" s="45" t="s">
        <v>516</v>
      </c>
      <c r="N1" t="s">
        <v>449</v>
      </c>
    </row>
    <row r="2" spans="1:14">
      <c r="A2" s="39">
        <v>1</v>
      </c>
      <c r="B2" s="40" t="s">
        <v>845</v>
      </c>
      <c r="C2" s="41">
        <v>42245</v>
      </c>
      <c r="D2" s="40" t="s">
        <v>11</v>
      </c>
      <c r="E2" s="40" t="s">
        <v>846</v>
      </c>
      <c r="F2" s="40" t="s">
        <v>847</v>
      </c>
      <c r="G2" s="40" t="s">
        <v>848</v>
      </c>
      <c r="H2" s="42">
        <v>12</v>
      </c>
      <c r="I2" s="40" t="s">
        <v>849</v>
      </c>
      <c r="J2" s="42"/>
      <c r="K2" s="42"/>
    </row>
    <row r="3" spans="1:14">
      <c r="A3" s="39">
        <v>2</v>
      </c>
      <c r="B3" s="40" t="s">
        <v>845</v>
      </c>
      <c r="C3" s="41">
        <v>42245</v>
      </c>
      <c r="D3" s="40" t="s">
        <v>11</v>
      </c>
      <c r="E3" s="40" t="s">
        <v>850</v>
      </c>
      <c r="F3" s="40" t="s">
        <v>851</v>
      </c>
      <c r="G3" s="40" t="s">
        <v>852</v>
      </c>
      <c r="H3" s="42">
        <v>12</v>
      </c>
      <c r="I3" s="40" t="s">
        <v>853</v>
      </c>
      <c r="J3" s="40"/>
      <c r="K3" s="42"/>
    </row>
    <row r="4" spans="1:14">
      <c r="A4" s="39">
        <v>3</v>
      </c>
      <c r="B4" s="40" t="s">
        <v>845</v>
      </c>
      <c r="C4" s="41">
        <v>42245</v>
      </c>
      <c r="D4" s="40" t="s">
        <v>11</v>
      </c>
      <c r="E4" s="40" t="s">
        <v>854</v>
      </c>
      <c r="F4" s="40" t="s">
        <v>855</v>
      </c>
      <c r="G4" s="40" t="s">
        <v>856</v>
      </c>
      <c r="H4" s="42">
        <v>12</v>
      </c>
      <c r="I4" s="40" t="s">
        <v>853</v>
      </c>
      <c r="J4" s="40"/>
      <c r="K4" s="42"/>
    </row>
    <row r="5" spans="1:14">
      <c r="A5" s="39">
        <v>4</v>
      </c>
      <c r="B5" s="40" t="s">
        <v>845</v>
      </c>
      <c r="C5" s="41">
        <v>42245</v>
      </c>
      <c r="D5" s="40" t="s">
        <v>11</v>
      </c>
      <c r="E5" s="40" t="s">
        <v>850</v>
      </c>
      <c r="F5" s="40" t="s">
        <v>857</v>
      </c>
      <c r="G5" s="40" t="s">
        <v>858</v>
      </c>
      <c r="H5" s="42">
        <v>12</v>
      </c>
      <c r="I5" s="40" t="s">
        <v>849</v>
      </c>
      <c r="J5" s="42"/>
      <c r="K5" s="42"/>
    </row>
    <row r="6" spans="1:14">
      <c r="A6" s="39">
        <v>5</v>
      </c>
      <c r="B6" s="40" t="s">
        <v>845</v>
      </c>
      <c r="C6" s="41">
        <v>42245</v>
      </c>
      <c r="D6" s="40" t="s">
        <v>11</v>
      </c>
      <c r="E6" s="40" t="s">
        <v>859</v>
      </c>
      <c r="F6" s="40" t="s">
        <v>860</v>
      </c>
      <c r="G6" s="40" t="s">
        <v>861</v>
      </c>
      <c r="H6" s="42">
        <v>12</v>
      </c>
      <c r="I6" s="40" t="s">
        <v>849</v>
      </c>
      <c r="J6" s="42"/>
      <c r="K6" s="42"/>
    </row>
    <row r="7" spans="1:14">
      <c r="A7" s="39">
        <v>6</v>
      </c>
      <c r="B7" s="40" t="s">
        <v>845</v>
      </c>
      <c r="C7" s="41">
        <v>42245</v>
      </c>
      <c r="D7" s="40" t="s">
        <v>11</v>
      </c>
      <c r="E7" s="40" t="s">
        <v>862</v>
      </c>
      <c r="F7" s="40" t="s">
        <v>863</v>
      </c>
      <c r="G7" s="40" t="s">
        <v>864</v>
      </c>
      <c r="H7" s="42">
        <v>12</v>
      </c>
      <c r="I7" s="40" t="s">
        <v>849</v>
      </c>
      <c r="J7" s="42"/>
      <c r="K7" s="42"/>
    </row>
    <row r="8" spans="1:14">
      <c r="A8" s="39">
        <v>7</v>
      </c>
      <c r="B8" s="40" t="s">
        <v>845</v>
      </c>
      <c r="C8" s="41">
        <v>42245</v>
      </c>
      <c r="D8" s="40" t="s">
        <v>11</v>
      </c>
      <c r="E8" s="40" t="s">
        <v>865</v>
      </c>
      <c r="F8" s="40" t="s">
        <v>866</v>
      </c>
      <c r="G8" s="40" t="s">
        <v>867</v>
      </c>
      <c r="H8" s="42">
        <v>12</v>
      </c>
      <c r="I8" s="40" t="s">
        <v>868</v>
      </c>
      <c r="J8" s="42"/>
      <c r="K8" s="40" t="s">
        <v>869</v>
      </c>
    </row>
    <row r="9" spans="1:14">
      <c r="A9" s="39">
        <v>8</v>
      </c>
      <c r="B9" s="40" t="s">
        <v>845</v>
      </c>
      <c r="C9" s="41">
        <v>42246</v>
      </c>
      <c r="D9" s="42" t="s">
        <v>36</v>
      </c>
      <c r="E9" s="40" t="s">
        <v>870</v>
      </c>
      <c r="F9" s="40" t="s">
        <v>871</v>
      </c>
      <c r="G9" s="40" t="s">
        <v>872</v>
      </c>
      <c r="H9" s="42">
        <v>1</v>
      </c>
      <c r="I9" s="40" t="s">
        <v>873</v>
      </c>
      <c r="J9" s="40"/>
      <c r="K9" s="42"/>
    </row>
    <row r="10" spans="1:14">
      <c r="A10" s="39">
        <v>9</v>
      </c>
      <c r="B10" s="40" t="s">
        <v>845</v>
      </c>
      <c r="C10" s="41">
        <v>42246</v>
      </c>
      <c r="D10" s="42" t="s">
        <v>36</v>
      </c>
      <c r="E10" s="40" t="s">
        <v>874</v>
      </c>
      <c r="F10" s="40" t="s">
        <v>875</v>
      </c>
      <c r="G10" s="40" t="s">
        <v>876</v>
      </c>
      <c r="H10" s="42">
        <v>1</v>
      </c>
      <c r="I10" s="40" t="s">
        <v>877</v>
      </c>
      <c r="J10" s="40"/>
      <c r="K10" s="42"/>
    </row>
    <row r="11" spans="1:14">
      <c r="A11" s="39">
        <v>10</v>
      </c>
      <c r="B11" s="40" t="s">
        <v>845</v>
      </c>
      <c r="C11" s="41">
        <v>42246</v>
      </c>
      <c r="D11" s="42" t="s">
        <v>36</v>
      </c>
      <c r="E11" s="40" t="s">
        <v>854</v>
      </c>
      <c r="F11" s="40" t="s">
        <v>855</v>
      </c>
      <c r="G11" s="40" t="s">
        <v>856</v>
      </c>
      <c r="H11" s="42">
        <v>1</v>
      </c>
      <c r="I11" s="40" t="s">
        <v>878</v>
      </c>
      <c r="J11" s="42"/>
      <c r="K11" s="42"/>
    </row>
    <row r="12" spans="1:14">
      <c r="A12" s="39">
        <v>11</v>
      </c>
      <c r="B12" s="40" t="s">
        <v>845</v>
      </c>
      <c r="C12" s="41">
        <v>42246</v>
      </c>
      <c r="D12" s="42" t="s">
        <v>36</v>
      </c>
      <c r="E12" s="40" t="s">
        <v>879</v>
      </c>
      <c r="F12" s="40" t="s">
        <v>880</v>
      </c>
      <c r="G12" s="40" t="s">
        <v>881</v>
      </c>
      <c r="H12" s="42">
        <v>1</v>
      </c>
      <c r="I12" s="40" t="s">
        <v>878</v>
      </c>
      <c r="J12" s="42"/>
      <c r="K12" s="42"/>
    </row>
    <row r="13" spans="1:14">
      <c r="A13" s="39">
        <v>12</v>
      </c>
      <c r="B13" s="42" t="s">
        <v>845</v>
      </c>
      <c r="C13" s="41">
        <v>42246</v>
      </c>
      <c r="D13" s="42" t="s">
        <v>36</v>
      </c>
      <c r="E13" s="42" t="s">
        <v>874</v>
      </c>
      <c r="F13" s="42" t="s">
        <v>875</v>
      </c>
      <c r="G13" s="42" t="s">
        <v>882</v>
      </c>
      <c r="H13" s="42">
        <v>1</v>
      </c>
      <c r="I13" s="42" t="s">
        <v>883</v>
      </c>
      <c r="J13" s="42"/>
      <c r="K13" s="42"/>
    </row>
    <row r="14" spans="1:14">
      <c r="A14" s="39">
        <v>13</v>
      </c>
      <c r="B14" s="42" t="s">
        <v>845</v>
      </c>
      <c r="C14" s="41">
        <v>42246</v>
      </c>
      <c r="D14" s="42" t="s">
        <v>36</v>
      </c>
      <c r="E14" s="42" t="s">
        <v>854</v>
      </c>
      <c r="F14" s="42"/>
      <c r="G14" s="42" t="s">
        <v>884</v>
      </c>
      <c r="H14" s="42">
        <v>1</v>
      </c>
      <c r="I14" s="42" t="s">
        <v>885</v>
      </c>
      <c r="J14" s="42"/>
      <c r="K14" s="43" t="s">
        <v>886</v>
      </c>
    </row>
    <row r="15" spans="1:14">
      <c r="A15" s="39">
        <v>14</v>
      </c>
      <c r="B15" s="42" t="s">
        <v>845</v>
      </c>
      <c r="C15" s="41">
        <v>42246</v>
      </c>
      <c r="D15" s="42" t="s">
        <v>36</v>
      </c>
      <c r="E15" s="42" t="s">
        <v>879</v>
      </c>
      <c r="F15" s="44"/>
      <c r="G15" s="42" t="s">
        <v>887</v>
      </c>
      <c r="H15" s="42">
        <v>1</v>
      </c>
      <c r="I15" s="42" t="s">
        <v>888</v>
      </c>
      <c r="J15" s="44"/>
      <c r="K15" s="44"/>
    </row>
    <row r="16" spans="1:14">
      <c r="A16" s="39">
        <v>15</v>
      </c>
      <c r="B16" s="42" t="s">
        <v>845</v>
      </c>
      <c r="C16" s="41">
        <v>42246</v>
      </c>
      <c r="D16" s="42" t="s">
        <v>36</v>
      </c>
      <c r="E16" s="42" t="s">
        <v>870</v>
      </c>
      <c r="F16" s="42" t="s">
        <v>889</v>
      </c>
      <c r="G16" s="42" t="s">
        <v>890</v>
      </c>
      <c r="H16" s="42">
        <v>1</v>
      </c>
      <c r="I16" s="42"/>
      <c r="J16" s="42"/>
      <c r="K16" s="42"/>
    </row>
    <row r="17" spans="1:11">
      <c r="A17" s="39">
        <v>16</v>
      </c>
      <c r="B17" s="42" t="s">
        <v>845</v>
      </c>
      <c r="C17" s="41">
        <v>42246</v>
      </c>
      <c r="D17" s="42" t="s">
        <v>60</v>
      </c>
      <c r="E17" s="40" t="s">
        <v>865</v>
      </c>
      <c r="F17" s="40" t="s">
        <v>866</v>
      </c>
      <c r="G17" s="40" t="s">
        <v>867</v>
      </c>
      <c r="H17" s="42">
        <v>12</v>
      </c>
      <c r="I17" s="42"/>
      <c r="J17" s="42"/>
      <c r="K17" s="42"/>
    </row>
    <row r="18" spans="1:11">
      <c r="A18" s="39">
        <v>17</v>
      </c>
      <c r="B18" s="42" t="s">
        <v>845</v>
      </c>
      <c r="C18" s="41">
        <v>42246</v>
      </c>
      <c r="D18" s="42" t="s">
        <v>60</v>
      </c>
      <c r="E18" s="40" t="s">
        <v>859</v>
      </c>
      <c r="F18" s="40" t="s">
        <v>860</v>
      </c>
      <c r="G18" s="40" t="s">
        <v>861</v>
      </c>
      <c r="H18" s="42">
        <v>12</v>
      </c>
      <c r="I18" s="42"/>
      <c r="J18" s="42"/>
      <c r="K18" s="42"/>
    </row>
    <row r="19" spans="1:11">
      <c r="A19" s="39">
        <v>18</v>
      </c>
      <c r="B19" s="42" t="s">
        <v>845</v>
      </c>
      <c r="C19" s="41">
        <v>42246</v>
      </c>
      <c r="D19" s="42" t="s">
        <v>60</v>
      </c>
      <c r="E19" s="40" t="s">
        <v>854</v>
      </c>
      <c r="F19" s="40" t="s">
        <v>855</v>
      </c>
      <c r="G19" s="40" t="s">
        <v>856</v>
      </c>
      <c r="H19" s="42">
        <v>12</v>
      </c>
      <c r="I19" s="42"/>
      <c r="J19" s="42"/>
      <c r="K19" s="42"/>
    </row>
    <row r="20" spans="1:11">
      <c r="A20" s="39">
        <v>19</v>
      </c>
      <c r="B20" s="42" t="s">
        <v>845</v>
      </c>
      <c r="C20" s="41">
        <v>42246</v>
      </c>
      <c r="D20" s="42" t="s">
        <v>60</v>
      </c>
      <c r="E20" s="40" t="s">
        <v>850</v>
      </c>
      <c r="F20" s="40" t="s">
        <v>851</v>
      </c>
      <c r="G20" s="40" t="s">
        <v>852</v>
      </c>
      <c r="H20" s="42">
        <v>12</v>
      </c>
      <c r="I20" s="42"/>
      <c r="J20" s="42"/>
      <c r="K20" s="42"/>
    </row>
    <row r="21" spans="1:11">
      <c r="A21" s="39">
        <v>20</v>
      </c>
      <c r="B21" s="42" t="s">
        <v>845</v>
      </c>
      <c r="C21" s="41">
        <v>42246</v>
      </c>
      <c r="D21" s="42" t="s">
        <v>60</v>
      </c>
      <c r="E21" s="40" t="s">
        <v>891</v>
      </c>
      <c r="F21" s="40" t="s">
        <v>892</v>
      </c>
      <c r="G21" s="40" t="s">
        <v>893</v>
      </c>
      <c r="H21" s="42">
        <v>12</v>
      </c>
      <c r="I21" s="42"/>
      <c r="J21" s="42"/>
      <c r="K21" s="42"/>
    </row>
    <row r="22" spans="1:11">
      <c r="A22" s="39">
        <v>21</v>
      </c>
      <c r="B22" s="42" t="s">
        <v>845</v>
      </c>
      <c r="C22" s="41">
        <v>42246</v>
      </c>
      <c r="D22" s="42" t="s">
        <v>60</v>
      </c>
      <c r="E22" s="40" t="s">
        <v>862</v>
      </c>
      <c r="F22" s="40" t="s">
        <v>863</v>
      </c>
      <c r="G22" s="40" t="s">
        <v>864</v>
      </c>
      <c r="H22" s="42">
        <v>12</v>
      </c>
      <c r="I22" s="42"/>
      <c r="J22" s="42"/>
      <c r="K22" s="42"/>
    </row>
    <row r="23" spans="1:11">
      <c r="A23" s="39">
        <v>22</v>
      </c>
      <c r="B23" s="42" t="s">
        <v>845</v>
      </c>
      <c r="C23" s="41">
        <v>42246</v>
      </c>
      <c r="D23" s="42" t="s">
        <v>60</v>
      </c>
      <c r="E23" s="40" t="s">
        <v>850</v>
      </c>
      <c r="F23" s="40" t="s">
        <v>894</v>
      </c>
      <c r="G23" s="40" t="s">
        <v>895</v>
      </c>
      <c r="H23" s="42">
        <v>12</v>
      </c>
      <c r="I23" s="42"/>
      <c r="J23" s="42"/>
      <c r="K23" s="42"/>
    </row>
    <row r="24" spans="1:11">
      <c r="A24" s="39">
        <v>23</v>
      </c>
      <c r="B24" s="42" t="s">
        <v>845</v>
      </c>
      <c r="C24" s="41">
        <v>42246</v>
      </c>
      <c r="D24" s="42" t="s">
        <v>60</v>
      </c>
      <c r="E24" s="40" t="s">
        <v>879</v>
      </c>
      <c r="F24" s="40" t="s">
        <v>880</v>
      </c>
      <c r="G24" s="40" t="s">
        <v>881</v>
      </c>
      <c r="H24" s="42">
        <v>12</v>
      </c>
      <c r="I24" s="42"/>
      <c r="J24" s="42"/>
      <c r="K24" s="42"/>
    </row>
    <row r="25" spans="1:11">
      <c r="A25" s="39">
        <v>24</v>
      </c>
      <c r="B25" s="42" t="s">
        <v>845</v>
      </c>
      <c r="C25" s="41">
        <v>42246</v>
      </c>
      <c r="D25" s="42" t="s">
        <v>60</v>
      </c>
      <c r="E25" s="40" t="s">
        <v>846</v>
      </c>
      <c r="F25" s="40" t="s">
        <v>847</v>
      </c>
      <c r="G25" s="40" t="s">
        <v>848</v>
      </c>
      <c r="H25" s="42">
        <v>12</v>
      </c>
      <c r="I25" s="42"/>
      <c r="J25" s="42"/>
      <c r="K25" s="42"/>
    </row>
    <row r="26" spans="1:11">
      <c r="A26" s="46">
        <v>1</v>
      </c>
      <c r="B26" s="46" t="s">
        <v>897</v>
      </c>
      <c r="C26" s="47">
        <v>42246</v>
      </c>
      <c r="D26" s="46" t="s">
        <v>244</v>
      </c>
      <c r="E26" s="48" t="s">
        <v>898</v>
      </c>
      <c r="F26" s="46"/>
      <c r="G26" s="46"/>
      <c r="H26" s="46">
        <v>3</v>
      </c>
      <c r="I26" s="46" t="s">
        <v>899</v>
      </c>
      <c r="J26" s="46" t="s">
        <v>900</v>
      </c>
      <c r="K26" s="46"/>
    </row>
    <row r="27" spans="1:11">
      <c r="A27" s="46">
        <v>2</v>
      </c>
      <c r="B27" s="46" t="s">
        <v>897</v>
      </c>
      <c r="C27" s="47">
        <v>42246</v>
      </c>
      <c r="D27" s="46" t="s">
        <v>244</v>
      </c>
      <c r="E27" s="48" t="s">
        <v>898</v>
      </c>
      <c r="F27" s="46"/>
      <c r="G27" s="46"/>
      <c r="H27" s="46">
        <v>3</v>
      </c>
      <c r="I27" s="46" t="s">
        <v>901</v>
      </c>
      <c r="J27" s="46" t="s">
        <v>902</v>
      </c>
      <c r="K27" s="46"/>
    </row>
    <row r="28" spans="1:11">
      <c r="A28" s="46">
        <v>3</v>
      </c>
      <c r="B28" s="46" t="s">
        <v>897</v>
      </c>
      <c r="C28" s="47">
        <v>42246</v>
      </c>
      <c r="D28" s="46" t="s">
        <v>244</v>
      </c>
      <c r="E28" s="48" t="s">
        <v>898</v>
      </c>
      <c r="F28" s="46"/>
      <c r="G28" s="46"/>
      <c r="H28" s="46">
        <v>3</v>
      </c>
      <c r="I28" s="46" t="s">
        <v>903</v>
      </c>
      <c r="J28" s="46"/>
      <c r="K28" s="46"/>
    </row>
    <row r="29" spans="1:11">
      <c r="A29" s="46">
        <v>4</v>
      </c>
      <c r="B29" s="46" t="s">
        <v>897</v>
      </c>
      <c r="C29" s="47">
        <v>42246</v>
      </c>
      <c r="D29" s="46" t="s">
        <v>244</v>
      </c>
      <c r="E29" s="46"/>
      <c r="F29" s="46"/>
      <c r="G29" s="46"/>
      <c r="H29" s="46">
        <v>3</v>
      </c>
      <c r="I29" s="46" t="s">
        <v>904</v>
      </c>
      <c r="J29" s="46"/>
      <c r="K29" s="46"/>
    </row>
    <row r="30" spans="1:11">
      <c r="A30" s="46">
        <v>5</v>
      </c>
      <c r="B30" s="46" t="s">
        <v>897</v>
      </c>
      <c r="C30" s="47">
        <v>42246</v>
      </c>
      <c r="D30" s="46" t="s">
        <v>244</v>
      </c>
      <c r="E30" s="46" t="s">
        <v>905</v>
      </c>
      <c r="F30" s="46"/>
      <c r="G30" s="46"/>
      <c r="H30" s="46">
        <v>3</v>
      </c>
      <c r="I30" s="46" t="s">
        <v>906</v>
      </c>
      <c r="J30" s="46" t="s">
        <v>907</v>
      </c>
      <c r="K30" s="46"/>
    </row>
    <row r="31" spans="1:11">
      <c r="A31" s="46">
        <v>6</v>
      </c>
      <c r="B31" s="46" t="s">
        <v>897</v>
      </c>
      <c r="C31" s="47">
        <v>42246</v>
      </c>
      <c r="D31" s="46" t="s">
        <v>244</v>
      </c>
      <c r="E31" s="46"/>
      <c r="F31" s="46"/>
      <c r="G31" s="46"/>
      <c r="H31" s="46">
        <v>3</v>
      </c>
      <c r="I31" s="46" t="s">
        <v>908</v>
      </c>
      <c r="J31" s="46" t="s">
        <v>902</v>
      </c>
      <c r="K31" s="46"/>
    </row>
    <row r="32" spans="1:11">
      <c r="A32" s="46">
        <v>7</v>
      </c>
      <c r="B32" s="46" t="s">
        <v>897</v>
      </c>
      <c r="C32" s="47">
        <v>42246</v>
      </c>
      <c r="D32" s="46" t="s">
        <v>244</v>
      </c>
      <c r="E32" s="46" t="s">
        <v>898</v>
      </c>
      <c r="F32" s="46"/>
      <c r="G32" s="46"/>
      <c r="H32" s="46">
        <v>3</v>
      </c>
      <c r="I32" s="46" t="s">
        <v>909</v>
      </c>
      <c r="J32" s="46" t="s">
        <v>910</v>
      </c>
      <c r="K32" s="46"/>
    </row>
    <row r="33" spans="1:15">
      <c r="A33" s="46">
        <v>8</v>
      </c>
      <c r="B33" s="46" t="s">
        <v>897</v>
      </c>
      <c r="C33" s="47">
        <v>42246</v>
      </c>
      <c r="D33" s="46" t="s">
        <v>244</v>
      </c>
      <c r="E33" s="46" t="s">
        <v>898</v>
      </c>
      <c r="F33" s="49" t="s">
        <v>911</v>
      </c>
      <c r="G33" s="46"/>
      <c r="H33" s="46">
        <v>3</v>
      </c>
      <c r="I33" s="46" t="s">
        <v>912</v>
      </c>
      <c r="J33" s="46"/>
      <c r="K33" s="46"/>
    </row>
    <row r="34" spans="1:15">
      <c r="A34" s="46">
        <v>9</v>
      </c>
      <c r="B34" s="46" t="s">
        <v>897</v>
      </c>
      <c r="C34" s="47">
        <v>42246</v>
      </c>
      <c r="D34" s="46" t="s">
        <v>244</v>
      </c>
      <c r="E34" s="46" t="s">
        <v>905</v>
      </c>
      <c r="F34" s="46"/>
      <c r="G34" s="46"/>
      <c r="H34" s="46">
        <v>3</v>
      </c>
      <c r="I34" s="46" t="s">
        <v>913</v>
      </c>
      <c r="J34" s="46" t="s">
        <v>914</v>
      </c>
      <c r="K34" s="46"/>
    </row>
    <row r="35" spans="1:15">
      <c r="A35" s="46">
        <v>10</v>
      </c>
      <c r="B35" s="46" t="s">
        <v>897</v>
      </c>
      <c r="C35" s="47">
        <v>42246</v>
      </c>
      <c r="D35" s="46" t="s">
        <v>244</v>
      </c>
      <c r="E35" s="46"/>
      <c r="F35" s="46"/>
      <c r="G35" s="46"/>
      <c r="H35" s="46">
        <v>3</v>
      </c>
      <c r="I35" s="46" t="s">
        <v>903</v>
      </c>
      <c r="J35" s="46" t="s">
        <v>915</v>
      </c>
      <c r="K35" s="46"/>
    </row>
    <row r="36" spans="1:15">
      <c r="A36" s="46">
        <v>11</v>
      </c>
      <c r="B36" s="46" t="s">
        <v>897</v>
      </c>
      <c r="C36" s="47">
        <v>42246</v>
      </c>
      <c r="D36" s="46" t="s">
        <v>244</v>
      </c>
      <c r="E36" s="46"/>
      <c r="F36" s="46"/>
      <c r="G36" s="46" t="s">
        <v>916</v>
      </c>
      <c r="H36" s="46">
        <v>3</v>
      </c>
      <c r="I36" s="46" t="s">
        <v>917</v>
      </c>
      <c r="J36" s="46" t="s">
        <v>918</v>
      </c>
      <c r="K36" s="46"/>
    </row>
    <row r="37" spans="1:15">
      <c r="A37" s="46">
        <v>12</v>
      </c>
      <c r="B37" s="46" t="s">
        <v>897</v>
      </c>
      <c r="C37" s="47">
        <v>42246</v>
      </c>
      <c r="D37" s="46" t="s">
        <v>244</v>
      </c>
      <c r="E37" s="46"/>
      <c r="F37" s="46"/>
      <c r="G37" s="46"/>
      <c r="H37" s="46">
        <v>3</v>
      </c>
      <c r="I37" s="46" t="s">
        <v>919</v>
      </c>
      <c r="J37" s="46" t="s">
        <v>920</v>
      </c>
      <c r="K37" s="46"/>
    </row>
    <row r="38" spans="1:15">
      <c r="A38" s="46">
        <v>13</v>
      </c>
      <c r="B38" s="46" t="s">
        <v>897</v>
      </c>
      <c r="C38" s="47">
        <v>42246</v>
      </c>
      <c r="D38" s="46" t="s">
        <v>244</v>
      </c>
      <c r="E38" s="46"/>
      <c r="F38" s="46"/>
      <c r="G38" s="46"/>
      <c r="H38" s="46">
        <v>3</v>
      </c>
      <c r="I38" s="46" t="s">
        <v>909</v>
      </c>
      <c r="J38" s="46" t="s">
        <v>920</v>
      </c>
      <c r="K38" s="46"/>
    </row>
    <row r="39" spans="1:15">
      <c r="A39" s="46">
        <v>14</v>
      </c>
      <c r="B39" s="46" t="s">
        <v>897</v>
      </c>
      <c r="C39" s="47">
        <v>42246</v>
      </c>
      <c r="D39" s="46" t="s">
        <v>244</v>
      </c>
      <c r="E39" s="46"/>
      <c r="F39" s="46"/>
      <c r="G39" s="46"/>
      <c r="H39" s="50" t="s">
        <v>921</v>
      </c>
      <c r="I39" s="46" t="s">
        <v>899</v>
      </c>
      <c r="J39" s="46"/>
      <c r="K39" s="46"/>
    </row>
    <row r="40" spans="1:15">
      <c r="A40" s="46">
        <v>15</v>
      </c>
      <c r="B40" s="46" t="s">
        <v>897</v>
      </c>
      <c r="C40" s="47">
        <v>42246</v>
      </c>
      <c r="D40" s="46" t="s">
        <v>244</v>
      </c>
      <c r="E40" s="46"/>
      <c r="F40" s="46"/>
      <c r="G40" s="46" t="s">
        <v>922</v>
      </c>
      <c r="H40" s="50" t="s">
        <v>921</v>
      </c>
      <c r="I40" s="46"/>
      <c r="J40" s="46"/>
      <c r="K40" s="46"/>
    </row>
    <row r="41" spans="1:15">
      <c r="A41" s="46">
        <v>16</v>
      </c>
      <c r="B41" s="46" t="s">
        <v>897</v>
      </c>
      <c r="C41" s="47">
        <v>42246</v>
      </c>
      <c r="D41" s="46" t="s">
        <v>244</v>
      </c>
      <c r="E41" s="46"/>
      <c r="F41" s="46"/>
      <c r="G41" s="46"/>
      <c r="H41" s="50" t="s">
        <v>921</v>
      </c>
      <c r="I41" s="46" t="s">
        <v>912</v>
      </c>
      <c r="J41" s="46" t="s">
        <v>923</v>
      </c>
      <c r="K41" s="46"/>
    </row>
    <row r="42" spans="1:15">
      <c r="A42" s="46">
        <v>17</v>
      </c>
      <c r="B42" s="46" t="s">
        <v>897</v>
      </c>
      <c r="C42" s="47">
        <v>42246</v>
      </c>
      <c r="D42" s="46" t="s">
        <v>244</v>
      </c>
      <c r="E42" s="46" t="s">
        <v>929</v>
      </c>
      <c r="F42" s="46"/>
      <c r="G42" s="46" t="s">
        <v>924</v>
      </c>
      <c r="H42" s="50" t="s">
        <v>921</v>
      </c>
      <c r="I42" s="46"/>
      <c r="J42" s="46" t="s">
        <v>920</v>
      </c>
      <c r="K42" s="46"/>
    </row>
    <row r="43" spans="1:15">
      <c r="A43" s="46">
        <v>18</v>
      </c>
      <c r="B43" s="46" t="s">
        <v>897</v>
      </c>
      <c r="C43" s="47">
        <v>42246</v>
      </c>
      <c r="D43" s="46" t="s">
        <v>244</v>
      </c>
      <c r="E43" s="46" t="s">
        <v>930</v>
      </c>
      <c r="F43" s="51"/>
      <c r="G43" s="46" t="s">
        <v>925</v>
      </c>
      <c r="H43" s="50" t="s">
        <v>921</v>
      </c>
      <c r="I43" s="46"/>
      <c r="J43" s="46" t="s">
        <v>926</v>
      </c>
      <c r="K43" s="46"/>
    </row>
    <row r="44" spans="1:15">
      <c r="A44" s="46">
        <v>19</v>
      </c>
      <c r="B44" s="46" t="s">
        <v>897</v>
      </c>
      <c r="C44" s="47">
        <v>42246</v>
      </c>
      <c r="D44" s="46" t="s">
        <v>244</v>
      </c>
      <c r="E44" s="46" t="s">
        <v>931</v>
      </c>
      <c r="F44" s="46"/>
      <c r="G44" s="46" t="s">
        <v>927</v>
      </c>
      <c r="H44" s="50" t="s">
        <v>921</v>
      </c>
      <c r="I44" s="46" t="s">
        <v>901</v>
      </c>
      <c r="J44" s="46"/>
      <c r="K44" s="46"/>
    </row>
    <row r="45" spans="1:15">
      <c r="A45" s="46">
        <v>20</v>
      </c>
      <c r="B45" s="46" t="s">
        <v>897</v>
      </c>
      <c r="C45" s="47">
        <v>42246</v>
      </c>
      <c r="D45" s="46" t="s">
        <v>244</v>
      </c>
      <c r="E45" s="46"/>
      <c r="F45" s="46"/>
      <c r="G45" s="46"/>
      <c r="H45" s="50" t="s">
        <v>921</v>
      </c>
      <c r="I45" s="46" t="s">
        <v>912</v>
      </c>
      <c r="J45" s="46"/>
      <c r="K45" s="46"/>
    </row>
    <row r="46" spans="1:15">
      <c r="A46" s="46">
        <v>21</v>
      </c>
      <c r="B46" s="46" t="s">
        <v>897</v>
      </c>
      <c r="C46" s="47">
        <v>42246</v>
      </c>
      <c r="D46" s="46" t="s">
        <v>244</v>
      </c>
      <c r="E46" s="46" t="s">
        <v>930</v>
      </c>
      <c r="F46" s="52"/>
      <c r="G46" s="46" t="s">
        <v>925</v>
      </c>
      <c r="H46" s="46"/>
      <c r="I46" s="46" t="s">
        <v>928</v>
      </c>
      <c r="J46" s="46" t="s">
        <v>926</v>
      </c>
      <c r="K46" s="52"/>
    </row>
    <row r="47" spans="1:15">
      <c r="A47" s="53">
        <v>20</v>
      </c>
      <c r="B47" s="54" t="s">
        <v>932</v>
      </c>
      <c r="C47" s="55">
        <v>42246</v>
      </c>
      <c r="D47" s="54" t="s">
        <v>60</v>
      </c>
      <c r="E47" s="34"/>
      <c r="F47" s="34"/>
      <c r="G47" s="34" t="s">
        <v>959</v>
      </c>
      <c r="H47" s="34" t="s">
        <v>935</v>
      </c>
      <c r="I47" s="34"/>
      <c r="J47" s="34"/>
      <c r="K47" s="34">
        <v>1</v>
      </c>
      <c r="L47" s="53" t="s">
        <v>973</v>
      </c>
      <c r="M47" s="34" t="s">
        <v>994</v>
      </c>
      <c r="N47" s="34"/>
      <c r="O47" s="53"/>
    </row>
    <row r="48" spans="1:15">
      <c r="A48" s="53">
        <v>4</v>
      </c>
      <c r="B48" s="54" t="s">
        <v>932</v>
      </c>
      <c r="C48" s="55">
        <v>42246</v>
      </c>
      <c r="D48" s="54" t="s">
        <v>60</v>
      </c>
      <c r="E48" s="34"/>
      <c r="F48" s="34"/>
      <c r="G48" s="34" t="s">
        <v>938</v>
      </c>
      <c r="H48" s="34" t="s">
        <v>935</v>
      </c>
      <c r="I48" s="34"/>
      <c r="J48" s="34"/>
      <c r="K48" s="34">
        <v>1</v>
      </c>
      <c r="L48" s="53" t="s">
        <v>1002</v>
      </c>
      <c r="M48" s="34" t="s">
        <v>999</v>
      </c>
      <c r="N48" s="34"/>
      <c r="O48" s="53"/>
    </row>
    <row r="49" spans="1:15">
      <c r="A49" s="53">
        <v>5</v>
      </c>
      <c r="B49" s="54" t="s">
        <v>932</v>
      </c>
      <c r="C49" s="55">
        <v>42246</v>
      </c>
      <c r="D49" s="54" t="s">
        <v>60</v>
      </c>
      <c r="E49" s="34"/>
      <c r="F49" s="34"/>
      <c r="G49" s="34" t="s">
        <v>939</v>
      </c>
      <c r="H49" s="34" t="s">
        <v>935</v>
      </c>
      <c r="I49" s="34"/>
      <c r="J49" s="34"/>
      <c r="K49" s="34">
        <v>1</v>
      </c>
      <c r="L49" s="53" t="s">
        <v>1002</v>
      </c>
      <c r="M49" s="34" t="s">
        <v>999</v>
      </c>
      <c r="N49" s="34"/>
      <c r="O49" s="53"/>
    </row>
    <row r="50" spans="1:15">
      <c r="A50" s="53">
        <v>14</v>
      </c>
      <c r="B50" s="54" t="s">
        <v>932</v>
      </c>
      <c r="C50" s="55">
        <v>42246</v>
      </c>
      <c r="D50" s="54" t="s">
        <v>60</v>
      </c>
      <c r="E50" s="34"/>
      <c r="F50" s="34"/>
      <c r="G50" s="34" t="s">
        <v>953</v>
      </c>
      <c r="H50" s="34" t="s">
        <v>935</v>
      </c>
      <c r="I50" s="34"/>
      <c r="J50" s="34"/>
      <c r="K50" s="34">
        <v>1</v>
      </c>
      <c r="L50" s="53" t="s">
        <v>1002</v>
      </c>
      <c r="M50" s="34" t="s">
        <v>999</v>
      </c>
      <c r="N50" s="34"/>
      <c r="O50" s="53"/>
    </row>
    <row r="51" spans="1:15">
      <c r="A51" s="53">
        <v>15</v>
      </c>
      <c r="B51" s="54" t="s">
        <v>932</v>
      </c>
      <c r="C51" s="55">
        <v>42246</v>
      </c>
      <c r="D51" s="54" t="s">
        <v>60</v>
      </c>
      <c r="E51" s="34"/>
      <c r="F51" s="34"/>
      <c r="G51" s="34" t="s">
        <v>954</v>
      </c>
      <c r="H51" s="34" t="s">
        <v>935</v>
      </c>
      <c r="I51" s="34"/>
      <c r="J51" s="34"/>
      <c r="K51" s="34">
        <v>4</v>
      </c>
      <c r="L51" s="53" t="s">
        <v>1002</v>
      </c>
      <c r="M51" s="34" t="s">
        <v>999</v>
      </c>
      <c r="N51" s="34" t="s">
        <v>1000</v>
      </c>
      <c r="O51" s="53"/>
    </row>
    <row r="52" spans="1:15">
      <c r="A52" s="53">
        <v>19</v>
      </c>
      <c r="B52" s="54" t="s">
        <v>932</v>
      </c>
      <c r="C52" s="55">
        <v>42246</v>
      </c>
      <c r="D52" s="54" t="s">
        <v>60</v>
      </c>
      <c r="E52" s="34"/>
      <c r="F52" s="34"/>
      <c r="G52" s="34" t="s">
        <v>958</v>
      </c>
      <c r="H52" s="34" t="s">
        <v>935</v>
      </c>
      <c r="I52" s="34"/>
      <c r="J52" s="34"/>
      <c r="K52" s="34">
        <v>1</v>
      </c>
      <c r="L52" s="53" t="s">
        <v>1002</v>
      </c>
      <c r="M52" s="34" t="s">
        <v>999</v>
      </c>
      <c r="N52" s="34"/>
      <c r="O52" s="53"/>
    </row>
    <row r="53" spans="1:15">
      <c r="A53" s="53">
        <v>21</v>
      </c>
      <c r="B53" s="54" t="s">
        <v>932</v>
      </c>
      <c r="C53" s="55">
        <v>42246</v>
      </c>
      <c r="D53" s="54" t="s">
        <v>60</v>
      </c>
      <c r="E53" s="34" t="s">
        <v>961</v>
      </c>
      <c r="F53" s="34" t="s">
        <v>962</v>
      </c>
      <c r="G53" s="34" t="s">
        <v>963</v>
      </c>
      <c r="H53" s="34" t="s">
        <v>935</v>
      </c>
      <c r="I53" s="34" t="s">
        <v>964</v>
      </c>
      <c r="J53" s="34"/>
      <c r="K53" s="34">
        <v>2</v>
      </c>
      <c r="L53" s="53" t="s">
        <v>1002</v>
      </c>
      <c r="M53" s="34" t="s">
        <v>999</v>
      </c>
      <c r="N53" s="53" t="s">
        <v>1001</v>
      </c>
      <c r="O53" s="53"/>
    </row>
    <row r="54" spans="1:15">
      <c r="A54" s="53">
        <v>27</v>
      </c>
      <c r="B54" s="54" t="s">
        <v>932</v>
      </c>
      <c r="C54" s="55">
        <v>42246</v>
      </c>
      <c r="D54" s="54" t="s">
        <v>60</v>
      </c>
      <c r="E54" s="34"/>
      <c r="F54" s="34"/>
      <c r="G54" s="34" t="s">
        <v>971</v>
      </c>
      <c r="H54" s="34"/>
      <c r="I54" s="34"/>
      <c r="J54" s="34"/>
      <c r="K54" s="34" t="s">
        <v>972</v>
      </c>
      <c r="L54" s="53" t="s">
        <v>1002</v>
      </c>
      <c r="M54" s="34" t="s">
        <v>999</v>
      </c>
      <c r="N54" s="34" t="s">
        <v>970</v>
      </c>
      <c r="O54" s="53"/>
    </row>
    <row r="55" spans="1:15">
      <c r="A55" s="53">
        <v>30</v>
      </c>
      <c r="B55" s="54" t="s">
        <v>932</v>
      </c>
      <c r="C55" s="55">
        <v>42246</v>
      </c>
      <c r="D55" s="54" t="s">
        <v>60</v>
      </c>
      <c r="E55" s="34"/>
      <c r="F55" s="34"/>
      <c r="G55" s="34"/>
      <c r="H55" s="34"/>
      <c r="I55" s="34"/>
      <c r="J55" s="34"/>
      <c r="K55" s="71">
        <v>1</v>
      </c>
      <c r="L55" s="53" t="s">
        <v>1002</v>
      </c>
      <c r="M55" s="34" t="s">
        <v>999</v>
      </c>
      <c r="N55" s="34"/>
      <c r="O55" s="53"/>
    </row>
    <row r="56" spans="1:15">
      <c r="A56" s="53">
        <v>33</v>
      </c>
      <c r="B56" s="54" t="s">
        <v>932</v>
      </c>
      <c r="C56" s="55">
        <v>42246</v>
      </c>
      <c r="D56" s="54" t="s">
        <v>60</v>
      </c>
      <c r="E56" s="34"/>
      <c r="F56" s="34"/>
      <c r="G56" s="34"/>
      <c r="H56" s="34"/>
      <c r="I56" s="34"/>
      <c r="J56" s="34" t="s">
        <v>974</v>
      </c>
      <c r="K56" s="34">
        <v>3</v>
      </c>
      <c r="L56" s="53" t="s">
        <v>1002</v>
      </c>
      <c r="M56" s="34" t="s">
        <v>999</v>
      </c>
      <c r="N56" s="34" t="s">
        <v>975</v>
      </c>
      <c r="O56" s="53"/>
    </row>
    <row r="57" spans="1:15">
      <c r="A57" s="53">
        <v>34</v>
      </c>
      <c r="B57" s="54" t="s">
        <v>932</v>
      </c>
      <c r="C57" s="55">
        <v>42246</v>
      </c>
      <c r="D57" s="54" t="s">
        <v>60</v>
      </c>
      <c r="E57" s="56"/>
      <c r="F57" s="56"/>
      <c r="G57" s="34"/>
      <c r="H57" s="34"/>
      <c r="I57" s="34"/>
      <c r="J57" s="34" t="s">
        <v>974</v>
      </c>
      <c r="K57" s="34">
        <v>1</v>
      </c>
      <c r="L57" s="53" t="s">
        <v>1002</v>
      </c>
      <c r="M57" s="34" t="s">
        <v>999</v>
      </c>
      <c r="N57" s="56" t="s">
        <v>976</v>
      </c>
      <c r="O57" s="53"/>
    </row>
    <row r="58" spans="1:15">
      <c r="A58" s="53">
        <v>38</v>
      </c>
      <c r="B58" s="54" t="s">
        <v>932</v>
      </c>
      <c r="C58" s="55">
        <v>42246</v>
      </c>
      <c r="D58" s="54" t="s">
        <v>60</v>
      </c>
      <c r="E58" s="34"/>
      <c r="F58" s="34"/>
      <c r="G58" s="34" t="s">
        <v>981</v>
      </c>
      <c r="H58" s="34"/>
      <c r="I58" s="34"/>
      <c r="J58" s="34"/>
      <c r="K58" s="34">
        <v>3</v>
      </c>
      <c r="L58" s="53" t="s">
        <v>1002</v>
      </c>
      <c r="M58" s="34" t="s">
        <v>999</v>
      </c>
      <c r="N58" s="34" t="s">
        <v>970</v>
      </c>
      <c r="O58" s="53"/>
    </row>
    <row r="59" spans="1:15">
      <c r="A59" s="53">
        <v>44</v>
      </c>
      <c r="B59" s="54" t="s">
        <v>932</v>
      </c>
      <c r="C59" s="55">
        <v>42246</v>
      </c>
      <c r="D59" s="54" t="s">
        <v>60</v>
      </c>
      <c r="E59" s="34"/>
      <c r="F59" s="34"/>
      <c r="G59" s="34"/>
      <c r="H59" s="34"/>
      <c r="I59" s="34"/>
      <c r="J59" s="34" t="s">
        <v>985</v>
      </c>
      <c r="K59" s="34">
        <v>2</v>
      </c>
      <c r="L59" s="53" t="s">
        <v>1002</v>
      </c>
      <c r="M59" s="34" t="s">
        <v>999</v>
      </c>
      <c r="N59" s="34"/>
      <c r="O59" s="53"/>
    </row>
    <row r="60" spans="1:15">
      <c r="A60" s="53">
        <v>45</v>
      </c>
      <c r="B60" s="54" t="s">
        <v>932</v>
      </c>
      <c r="C60" s="55">
        <v>42246</v>
      </c>
      <c r="D60" s="54" t="s">
        <v>60</v>
      </c>
      <c r="E60" s="34"/>
      <c r="F60" s="34"/>
      <c r="G60" s="34" t="s">
        <v>987</v>
      </c>
      <c r="H60" s="34"/>
      <c r="I60" s="34"/>
      <c r="J60" s="34"/>
      <c r="K60" s="71">
        <v>1</v>
      </c>
      <c r="L60" s="53" t="s">
        <v>1002</v>
      </c>
      <c r="M60" s="34" t="s">
        <v>999</v>
      </c>
      <c r="N60" s="34" t="s">
        <v>986</v>
      </c>
      <c r="O60" s="53"/>
    </row>
    <row r="61" spans="1:15">
      <c r="A61" s="53">
        <v>46</v>
      </c>
      <c r="B61" s="54" t="s">
        <v>932</v>
      </c>
      <c r="C61" s="55">
        <v>42246</v>
      </c>
      <c r="D61" s="54" t="s">
        <v>60</v>
      </c>
      <c r="E61" s="34"/>
      <c r="F61" s="34"/>
      <c r="G61" s="34" t="s">
        <v>987</v>
      </c>
      <c r="H61" s="35"/>
      <c r="I61" s="35"/>
      <c r="J61" s="35"/>
      <c r="K61" s="71">
        <v>1</v>
      </c>
      <c r="L61" s="53" t="s">
        <v>1002</v>
      </c>
      <c r="M61" s="34" t="s">
        <v>999</v>
      </c>
      <c r="N61" s="34" t="s">
        <v>975</v>
      </c>
      <c r="O61" s="53"/>
    </row>
    <row r="62" spans="1:15">
      <c r="A62" s="53">
        <v>47</v>
      </c>
      <c r="B62" s="54" t="s">
        <v>932</v>
      </c>
      <c r="C62" s="55">
        <v>42246</v>
      </c>
      <c r="D62" s="54" t="s">
        <v>60</v>
      </c>
      <c r="E62" s="34"/>
      <c r="F62" s="34"/>
      <c r="G62" s="34"/>
      <c r="H62" s="34"/>
      <c r="I62" s="34"/>
      <c r="J62" s="34"/>
      <c r="K62" s="34">
        <v>1</v>
      </c>
      <c r="L62" s="53" t="s">
        <v>1002</v>
      </c>
      <c r="M62" s="34" t="s">
        <v>999</v>
      </c>
      <c r="N62" s="34" t="s">
        <v>960</v>
      </c>
      <c r="O62" s="53"/>
    </row>
    <row r="63" spans="1:15">
      <c r="A63" s="53">
        <v>48</v>
      </c>
      <c r="B63" s="54" t="s">
        <v>932</v>
      </c>
      <c r="C63" s="55">
        <v>42246</v>
      </c>
      <c r="D63" s="54" t="s">
        <v>60</v>
      </c>
      <c r="E63" s="34"/>
      <c r="F63" s="34"/>
      <c r="G63" s="34" t="s">
        <v>988</v>
      </c>
      <c r="H63" s="34"/>
      <c r="I63" s="34"/>
      <c r="J63" s="34"/>
      <c r="K63" s="71">
        <v>1</v>
      </c>
      <c r="L63" s="53" t="s">
        <v>1002</v>
      </c>
      <c r="M63" s="34" t="s">
        <v>999</v>
      </c>
      <c r="N63" s="34" t="s">
        <v>976</v>
      </c>
      <c r="O63" s="53"/>
    </row>
    <row r="64" spans="1:15">
      <c r="A64" s="53">
        <v>2</v>
      </c>
      <c r="B64" s="54" t="s">
        <v>932</v>
      </c>
      <c r="C64" s="55">
        <v>42246</v>
      </c>
      <c r="D64" s="54" t="s">
        <v>60</v>
      </c>
      <c r="E64" s="34"/>
      <c r="F64" s="34"/>
      <c r="G64" s="34" t="s">
        <v>936</v>
      </c>
      <c r="H64" s="34" t="s">
        <v>935</v>
      </c>
      <c r="I64" s="34"/>
      <c r="J64" s="34"/>
      <c r="K64" s="34">
        <v>3</v>
      </c>
      <c r="L64" s="53" t="s">
        <v>1002</v>
      </c>
      <c r="M64" s="34" t="s">
        <v>1005</v>
      </c>
      <c r="N64" s="34"/>
      <c r="O64" s="53"/>
    </row>
    <row r="65" spans="1:15">
      <c r="A65" s="53">
        <v>10</v>
      </c>
      <c r="B65" s="54" t="s">
        <v>932</v>
      </c>
      <c r="C65" s="55">
        <v>42246</v>
      </c>
      <c r="D65" s="54" t="s">
        <v>60</v>
      </c>
      <c r="E65" s="34"/>
      <c r="F65" s="34"/>
      <c r="G65" s="34" t="s">
        <v>946</v>
      </c>
      <c r="H65" s="34" t="s">
        <v>935</v>
      </c>
      <c r="I65" s="34"/>
      <c r="J65" s="34"/>
      <c r="K65" s="34" t="s">
        <v>947</v>
      </c>
      <c r="L65" s="53" t="s">
        <v>1002</v>
      </c>
      <c r="M65" s="34" t="s">
        <v>1005</v>
      </c>
      <c r="N65" s="34"/>
      <c r="O65" s="53"/>
    </row>
    <row r="66" spans="1:15">
      <c r="A66" s="53">
        <v>24</v>
      </c>
      <c r="B66" s="54" t="s">
        <v>932</v>
      </c>
      <c r="C66" s="55">
        <v>42246</v>
      </c>
      <c r="D66" s="54" t="s">
        <v>60</v>
      </c>
      <c r="E66" s="34"/>
      <c r="F66" s="34"/>
      <c r="G66" s="34" t="s">
        <v>967</v>
      </c>
      <c r="H66" s="34" t="s">
        <v>935</v>
      </c>
      <c r="I66" s="34"/>
      <c r="J66" s="34"/>
      <c r="K66" s="34">
        <v>1</v>
      </c>
      <c r="L66" s="53" t="s">
        <v>1002</v>
      </c>
      <c r="M66" s="34" t="s">
        <v>1005</v>
      </c>
      <c r="N66" s="34"/>
      <c r="O66" s="53"/>
    </row>
    <row r="67" spans="1:15">
      <c r="A67" s="53">
        <v>51</v>
      </c>
      <c r="B67" s="54" t="s">
        <v>932</v>
      </c>
      <c r="C67" s="55">
        <v>42246</v>
      </c>
      <c r="D67" s="54" t="s">
        <v>60</v>
      </c>
      <c r="E67" s="34"/>
      <c r="F67" s="34"/>
      <c r="G67" s="34"/>
      <c r="H67" s="34">
        <v>13</v>
      </c>
      <c r="I67" s="34"/>
      <c r="J67" s="34" t="s">
        <v>989</v>
      </c>
      <c r="K67" s="71">
        <v>1</v>
      </c>
      <c r="L67" s="53" t="s">
        <v>1002</v>
      </c>
      <c r="M67" s="34" t="s">
        <v>1005</v>
      </c>
      <c r="N67" s="34"/>
      <c r="O67" s="53"/>
    </row>
    <row r="68" spans="1:15">
      <c r="A68" s="53">
        <v>26</v>
      </c>
      <c r="B68" s="54" t="s">
        <v>932</v>
      </c>
      <c r="C68" s="55">
        <v>42246</v>
      </c>
      <c r="D68" s="54" t="s">
        <v>60</v>
      </c>
      <c r="E68" s="34"/>
      <c r="F68" s="34"/>
      <c r="G68" s="34" t="s">
        <v>937</v>
      </c>
      <c r="H68" s="34"/>
      <c r="I68" s="34"/>
      <c r="J68" s="34"/>
      <c r="K68" s="34">
        <v>6</v>
      </c>
      <c r="L68" s="53" t="s">
        <v>1002</v>
      </c>
      <c r="M68" s="34" t="s">
        <v>969</v>
      </c>
      <c r="N68" s="34"/>
      <c r="O68" s="53"/>
    </row>
    <row r="69" spans="1:15">
      <c r="A69" s="53">
        <v>37</v>
      </c>
      <c r="B69" s="54" t="s">
        <v>932</v>
      </c>
      <c r="C69" s="55">
        <v>42246</v>
      </c>
      <c r="D69" s="54" t="s">
        <v>60</v>
      </c>
      <c r="E69" s="34"/>
      <c r="F69" s="34"/>
      <c r="G69" s="34" t="s">
        <v>980</v>
      </c>
      <c r="H69" s="34"/>
      <c r="I69" s="34"/>
      <c r="J69" s="34"/>
      <c r="K69" s="34">
        <v>4</v>
      </c>
      <c r="L69" s="53" t="s">
        <v>1002</v>
      </c>
      <c r="M69" s="34" t="s">
        <v>969</v>
      </c>
      <c r="N69" s="34"/>
      <c r="O69" s="53"/>
    </row>
    <row r="70" spans="1:15">
      <c r="A70" s="53">
        <v>42</v>
      </c>
      <c r="B70" s="54" t="s">
        <v>932</v>
      </c>
      <c r="C70" s="55">
        <v>42246</v>
      </c>
      <c r="D70" s="54" t="s">
        <v>60</v>
      </c>
      <c r="E70" s="34"/>
      <c r="F70" s="34"/>
      <c r="G70" s="34">
        <v>2</v>
      </c>
      <c r="H70" s="34"/>
      <c r="I70" s="34"/>
      <c r="J70" s="34"/>
      <c r="K70" s="71">
        <v>1</v>
      </c>
      <c r="L70" s="53" t="s">
        <v>1002</v>
      </c>
      <c r="M70" s="34" t="s">
        <v>969</v>
      </c>
      <c r="N70" s="34"/>
      <c r="O70" s="53"/>
    </row>
    <row r="71" spans="1:15">
      <c r="A71" s="53">
        <v>50</v>
      </c>
      <c r="B71" s="54" t="s">
        <v>932</v>
      </c>
      <c r="C71" s="55">
        <v>42246</v>
      </c>
      <c r="D71" s="54" t="s">
        <v>60</v>
      </c>
      <c r="E71" s="34"/>
      <c r="F71" s="34"/>
      <c r="G71" s="34"/>
      <c r="H71" s="34">
        <v>13</v>
      </c>
      <c r="I71" s="34"/>
      <c r="J71" s="34" t="s">
        <v>989</v>
      </c>
      <c r="K71" s="71">
        <v>1</v>
      </c>
      <c r="L71" s="53" t="s">
        <v>1002</v>
      </c>
      <c r="M71" s="34" t="s">
        <v>969</v>
      </c>
      <c r="N71" s="34"/>
      <c r="O71" s="53"/>
    </row>
    <row r="72" spans="1:15">
      <c r="A72" s="53">
        <v>1</v>
      </c>
      <c r="B72" s="54" t="s">
        <v>932</v>
      </c>
      <c r="C72" s="55">
        <v>42246</v>
      </c>
      <c r="D72" s="54" t="s">
        <v>60</v>
      </c>
      <c r="E72" s="54"/>
      <c r="F72" s="54"/>
      <c r="G72" s="34" t="s">
        <v>934</v>
      </c>
      <c r="H72" s="34" t="s">
        <v>935</v>
      </c>
      <c r="I72" s="34"/>
      <c r="J72" s="34"/>
      <c r="K72" s="34">
        <v>5</v>
      </c>
      <c r="L72" s="53" t="s">
        <v>1002</v>
      </c>
      <c r="M72" s="54" t="s">
        <v>933</v>
      </c>
      <c r="N72" s="54"/>
      <c r="O72" s="53"/>
    </row>
    <row r="73" spans="1:15">
      <c r="A73" s="53">
        <v>3</v>
      </c>
      <c r="B73" s="54" t="s">
        <v>932</v>
      </c>
      <c r="C73" s="55">
        <v>42246</v>
      </c>
      <c r="D73" s="54" t="s">
        <v>60</v>
      </c>
      <c r="E73" s="34"/>
      <c r="F73" s="34"/>
      <c r="G73" s="34" t="s">
        <v>937</v>
      </c>
      <c r="H73" s="34" t="s">
        <v>935</v>
      </c>
      <c r="I73" s="34"/>
      <c r="J73" s="34"/>
      <c r="K73" s="34">
        <v>1</v>
      </c>
      <c r="L73" s="53" t="s">
        <v>1002</v>
      </c>
      <c r="M73" s="34" t="s">
        <v>933</v>
      </c>
      <c r="N73" s="34"/>
      <c r="O73" s="53"/>
    </row>
    <row r="74" spans="1:15">
      <c r="A74" s="53">
        <v>7</v>
      </c>
      <c r="B74" s="54" t="s">
        <v>932</v>
      </c>
      <c r="C74" s="55">
        <v>42246</v>
      </c>
      <c r="D74" s="54" t="s">
        <v>60</v>
      </c>
      <c r="E74" s="34"/>
      <c r="F74" s="34"/>
      <c r="G74" s="34" t="s">
        <v>942</v>
      </c>
      <c r="H74" s="34" t="s">
        <v>935</v>
      </c>
      <c r="I74" s="34"/>
      <c r="J74" s="34"/>
      <c r="K74" s="34">
        <v>1</v>
      </c>
      <c r="L74" s="53" t="s">
        <v>1002</v>
      </c>
      <c r="M74" s="34" t="s">
        <v>933</v>
      </c>
      <c r="N74" s="34"/>
      <c r="O74" s="53"/>
    </row>
    <row r="75" spans="1:15">
      <c r="A75" s="53">
        <v>8</v>
      </c>
      <c r="B75" s="54" t="s">
        <v>932</v>
      </c>
      <c r="C75" s="55">
        <v>42246</v>
      </c>
      <c r="D75" s="54" t="s">
        <v>60</v>
      </c>
      <c r="E75" s="34"/>
      <c r="F75" s="34"/>
      <c r="G75" s="34" t="s">
        <v>943</v>
      </c>
      <c r="H75" s="34" t="s">
        <v>935</v>
      </c>
      <c r="I75" s="34"/>
      <c r="J75" s="34"/>
      <c r="K75" s="34">
        <v>2</v>
      </c>
      <c r="L75" s="53" t="s">
        <v>1002</v>
      </c>
      <c r="M75" s="34" t="s">
        <v>933</v>
      </c>
      <c r="N75" s="34"/>
      <c r="O75" s="53"/>
    </row>
    <row r="76" spans="1:15">
      <c r="A76" s="53">
        <v>9</v>
      </c>
      <c r="B76" s="54" t="s">
        <v>932</v>
      </c>
      <c r="C76" s="55">
        <v>42246</v>
      </c>
      <c r="D76" s="54" t="s">
        <v>60</v>
      </c>
      <c r="E76" s="34"/>
      <c r="F76" s="34"/>
      <c r="G76" s="34" t="s">
        <v>945</v>
      </c>
      <c r="H76" s="34" t="s">
        <v>935</v>
      </c>
      <c r="I76" s="34"/>
      <c r="J76" s="34"/>
      <c r="K76" s="34">
        <v>1</v>
      </c>
      <c r="L76" s="53" t="s">
        <v>1002</v>
      </c>
      <c r="M76" s="34" t="s">
        <v>944</v>
      </c>
      <c r="N76" s="34"/>
      <c r="O76" s="53"/>
    </row>
    <row r="77" spans="1:15">
      <c r="A77" s="53">
        <v>22</v>
      </c>
      <c r="B77" s="54" t="s">
        <v>932</v>
      </c>
      <c r="C77" s="55">
        <v>42246</v>
      </c>
      <c r="D77" s="54" t="s">
        <v>60</v>
      </c>
      <c r="E77" s="34"/>
      <c r="F77" s="34"/>
      <c r="G77" s="34" t="s">
        <v>965</v>
      </c>
      <c r="H77" s="34" t="s">
        <v>935</v>
      </c>
      <c r="I77" s="34"/>
      <c r="J77" s="34"/>
      <c r="K77" s="34">
        <v>2</v>
      </c>
      <c r="L77" s="53" t="s">
        <v>1002</v>
      </c>
      <c r="M77" s="34" t="s">
        <v>944</v>
      </c>
      <c r="N77" s="34"/>
      <c r="O77" s="53"/>
    </row>
    <row r="78" spans="1:15">
      <c r="A78" s="53">
        <v>23</v>
      </c>
      <c r="B78" s="54" t="s">
        <v>932</v>
      </c>
      <c r="C78" s="55">
        <v>42246</v>
      </c>
      <c r="D78" s="54" t="s">
        <v>60</v>
      </c>
      <c r="E78" s="34"/>
      <c r="F78" s="34"/>
      <c r="G78" s="34" t="s">
        <v>966</v>
      </c>
      <c r="H78" s="34" t="s">
        <v>935</v>
      </c>
      <c r="I78" s="34"/>
      <c r="J78" s="34"/>
      <c r="K78" s="71">
        <v>1</v>
      </c>
      <c r="L78" s="53" t="s">
        <v>1002</v>
      </c>
      <c r="M78" s="34" t="s">
        <v>944</v>
      </c>
      <c r="N78" s="34"/>
      <c r="O78" s="53"/>
    </row>
    <row r="79" spans="1:15">
      <c r="A79" s="53">
        <v>28</v>
      </c>
      <c r="B79" s="54" t="s">
        <v>932</v>
      </c>
      <c r="C79" s="55">
        <v>42246</v>
      </c>
      <c r="D79" s="54" t="s">
        <v>60</v>
      </c>
      <c r="E79" s="34"/>
      <c r="F79" s="34"/>
      <c r="G79" s="34"/>
      <c r="H79" s="34"/>
      <c r="I79" s="34"/>
      <c r="J79" s="34"/>
      <c r="K79" s="71">
        <v>1</v>
      </c>
      <c r="L79" s="53" t="s">
        <v>1002</v>
      </c>
      <c r="M79" s="34" t="s">
        <v>944</v>
      </c>
      <c r="N79" s="34"/>
      <c r="O79" s="53"/>
    </row>
    <row r="80" spans="1:15">
      <c r="A80" s="53">
        <v>40</v>
      </c>
      <c r="B80" s="54" t="s">
        <v>932</v>
      </c>
      <c r="C80" s="55">
        <v>42246</v>
      </c>
      <c r="D80" s="54" t="s">
        <v>60</v>
      </c>
      <c r="E80" s="34"/>
      <c r="F80" s="34"/>
      <c r="G80" s="34" t="s">
        <v>982</v>
      </c>
      <c r="H80" s="34"/>
      <c r="I80" s="34"/>
      <c r="J80" s="34"/>
      <c r="K80" s="34">
        <v>3</v>
      </c>
      <c r="L80" s="53" t="s">
        <v>1002</v>
      </c>
      <c r="M80" s="34" t="s">
        <v>944</v>
      </c>
      <c r="N80" s="34"/>
      <c r="O80" s="53"/>
    </row>
    <row r="81" spans="1:15">
      <c r="A81" s="53">
        <v>52</v>
      </c>
      <c r="B81" s="54" t="s">
        <v>932</v>
      </c>
      <c r="C81" s="55">
        <v>42246</v>
      </c>
      <c r="D81" s="54" t="s">
        <v>60</v>
      </c>
      <c r="E81" s="34"/>
      <c r="F81" s="34"/>
      <c r="G81" s="34" t="s">
        <v>990</v>
      </c>
      <c r="H81" s="34">
        <v>13</v>
      </c>
      <c r="I81" s="34"/>
      <c r="J81" s="34" t="s">
        <v>989</v>
      </c>
      <c r="K81" s="34">
        <v>4</v>
      </c>
      <c r="L81" s="53" t="s">
        <v>1008</v>
      </c>
      <c r="M81" s="34" t="s">
        <v>1009</v>
      </c>
      <c r="N81" s="34"/>
      <c r="O81" s="53"/>
    </row>
    <row r="82" spans="1:15">
      <c r="A82" s="53">
        <v>12</v>
      </c>
      <c r="B82" s="54" t="s">
        <v>932</v>
      </c>
      <c r="C82" s="55">
        <v>42246</v>
      </c>
      <c r="D82" s="54" t="s">
        <v>60</v>
      </c>
      <c r="E82" s="34"/>
      <c r="F82" s="34"/>
      <c r="G82" s="34" t="s">
        <v>951</v>
      </c>
      <c r="H82" s="34" t="s">
        <v>935</v>
      </c>
      <c r="I82" s="34"/>
      <c r="J82" s="34"/>
      <c r="K82" s="34">
        <v>2</v>
      </c>
      <c r="L82" s="53" t="s">
        <v>1002</v>
      </c>
      <c r="M82" s="34" t="s">
        <v>950</v>
      </c>
      <c r="N82" s="34"/>
      <c r="O82" s="53"/>
    </row>
    <row r="83" spans="1:15">
      <c r="A83" s="53">
        <v>13</v>
      </c>
      <c r="B83" s="54" t="s">
        <v>932</v>
      </c>
      <c r="C83" s="55">
        <v>42246</v>
      </c>
      <c r="D83" s="54" t="s">
        <v>60</v>
      </c>
      <c r="E83" s="34"/>
      <c r="F83" s="34"/>
      <c r="G83" s="34" t="s">
        <v>952</v>
      </c>
      <c r="H83" s="34" t="s">
        <v>935</v>
      </c>
      <c r="I83" s="34"/>
      <c r="J83" s="34"/>
      <c r="K83" s="34">
        <v>1</v>
      </c>
      <c r="L83" s="53" t="s">
        <v>1002</v>
      </c>
      <c r="M83" s="34" t="s">
        <v>950</v>
      </c>
      <c r="N83" s="34"/>
      <c r="O83" s="53"/>
    </row>
    <row r="84" spans="1:15">
      <c r="A84" s="53">
        <v>18</v>
      </c>
      <c r="B84" s="54" t="s">
        <v>932</v>
      </c>
      <c r="C84" s="55">
        <v>42246</v>
      </c>
      <c r="D84" s="54" t="s">
        <v>60</v>
      </c>
      <c r="E84" s="34"/>
      <c r="F84" s="34"/>
      <c r="G84" s="34" t="s">
        <v>957</v>
      </c>
      <c r="H84" s="34" t="s">
        <v>935</v>
      </c>
      <c r="I84" s="34"/>
      <c r="J84" s="34"/>
      <c r="K84" s="34">
        <v>1</v>
      </c>
      <c r="L84" s="53" t="s">
        <v>1002</v>
      </c>
      <c r="M84" s="34" t="s">
        <v>950</v>
      </c>
      <c r="N84" s="34"/>
      <c r="O84" s="53"/>
    </row>
    <row r="85" spans="1:15">
      <c r="A85" s="53">
        <v>36</v>
      </c>
      <c r="B85" s="54" t="s">
        <v>932</v>
      </c>
      <c r="C85" s="55">
        <v>42246</v>
      </c>
      <c r="D85" s="54" t="s">
        <v>60</v>
      </c>
      <c r="E85" s="34"/>
      <c r="F85" s="34"/>
      <c r="G85" s="34" t="s">
        <v>979</v>
      </c>
      <c r="H85" s="34"/>
      <c r="I85" s="34"/>
      <c r="J85" s="34"/>
      <c r="K85" s="34">
        <v>5</v>
      </c>
      <c r="L85" s="53" t="s">
        <v>1002</v>
      </c>
      <c r="M85" s="34" t="s">
        <v>950</v>
      </c>
      <c r="N85" s="34"/>
      <c r="O85" s="53"/>
    </row>
    <row r="86" spans="1:15">
      <c r="A86" s="53">
        <v>35</v>
      </c>
      <c r="B86" s="54" t="s">
        <v>932</v>
      </c>
      <c r="C86" s="55">
        <v>42246</v>
      </c>
      <c r="D86" s="54" t="s">
        <v>60</v>
      </c>
      <c r="E86" s="34"/>
      <c r="F86" s="34"/>
      <c r="G86" s="34" t="s">
        <v>978</v>
      </c>
      <c r="H86" s="34"/>
      <c r="I86" s="34"/>
      <c r="J86" s="34"/>
      <c r="K86" s="34">
        <v>1</v>
      </c>
      <c r="L86" s="53" t="s">
        <v>1002</v>
      </c>
      <c r="M86" s="34" t="s">
        <v>977</v>
      </c>
      <c r="N86" s="34"/>
      <c r="O86" s="53"/>
    </row>
    <row r="87" spans="1:15">
      <c r="A87" s="53">
        <v>6</v>
      </c>
      <c r="B87" s="54" t="s">
        <v>932</v>
      </c>
      <c r="C87" s="55">
        <v>42246</v>
      </c>
      <c r="D87" s="54" t="s">
        <v>60</v>
      </c>
      <c r="E87" s="34"/>
      <c r="F87" s="34"/>
      <c r="G87" s="34" t="s">
        <v>941</v>
      </c>
      <c r="H87" s="34" t="s">
        <v>935</v>
      </c>
      <c r="I87" s="34"/>
      <c r="J87" s="34"/>
      <c r="K87" s="34">
        <v>1</v>
      </c>
      <c r="L87" s="53" t="s">
        <v>1002</v>
      </c>
      <c r="M87" s="34" t="s">
        <v>1006</v>
      </c>
      <c r="N87" s="34"/>
      <c r="O87" s="53"/>
    </row>
    <row r="88" spans="1:15">
      <c r="A88" s="53">
        <v>25</v>
      </c>
      <c r="B88" s="54" t="s">
        <v>932</v>
      </c>
      <c r="C88" s="55">
        <v>42246</v>
      </c>
      <c r="D88" s="54" t="s">
        <v>60</v>
      </c>
      <c r="E88" s="34"/>
      <c r="F88" s="34"/>
      <c r="G88" s="34" t="s">
        <v>968</v>
      </c>
      <c r="H88" s="34" t="s">
        <v>935</v>
      </c>
      <c r="I88" s="34"/>
      <c r="J88" s="34"/>
      <c r="K88" s="71">
        <v>1</v>
      </c>
      <c r="L88" s="53" t="s">
        <v>1002</v>
      </c>
      <c r="M88" s="34" t="s">
        <v>1007</v>
      </c>
      <c r="N88" s="34"/>
      <c r="O88" s="53"/>
    </row>
    <row r="89" spans="1:15">
      <c r="A89" s="53">
        <v>53</v>
      </c>
      <c r="B89" s="54" t="s">
        <v>932</v>
      </c>
      <c r="C89" s="55">
        <v>42246</v>
      </c>
      <c r="D89" s="54" t="s">
        <v>60</v>
      </c>
      <c r="E89" s="34"/>
      <c r="F89" s="34"/>
      <c r="G89" s="34" t="s">
        <v>991</v>
      </c>
      <c r="H89" s="34">
        <v>13</v>
      </c>
      <c r="I89" s="34"/>
      <c r="J89" s="34" t="s">
        <v>992</v>
      </c>
      <c r="K89" s="34">
        <v>1</v>
      </c>
      <c r="L89" s="53" t="s">
        <v>973</v>
      </c>
      <c r="M89" s="34" t="s">
        <v>1011</v>
      </c>
      <c r="N89" s="34"/>
      <c r="O89" s="53"/>
    </row>
    <row r="90" spans="1:15">
      <c r="A90" s="53">
        <v>11</v>
      </c>
      <c r="B90" s="54" t="s">
        <v>932</v>
      </c>
      <c r="C90" s="55">
        <v>42246</v>
      </c>
      <c r="D90" s="54" t="s">
        <v>60</v>
      </c>
      <c r="E90" s="34"/>
      <c r="F90" s="34"/>
      <c r="G90" s="34" t="s">
        <v>949</v>
      </c>
      <c r="H90" s="34" t="s">
        <v>935</v>
      </c>
      <c r="I90" s="34"/>
      <c r="J90" s="34"/>
      <c r="K90" s="34">
        <v>1</v>
      </c>
      <c r="L90" s="53" t="s">
        <v>1002</v>
      </c>
      <c r="M90" s="34" t="s">
        <v>948</v>
      </c>
      <c r="N90" s="34"/>
      <c r="O90" s="53"/>
    </row>
    <row r="91" spans="1:15">
      <c r="A91" s="53">
        <v>16</v>
      </c>
      <c r="B91" s="54" t="s">
        <v>932</v>
      </c>
      <c r="C91" s="55">
        <v>42246</v>
      </c>
      <c r="D91" s="54" t="s">
        <v>60</v>
      </c>
      <c r="E91" s="53"/>
      <c r="F91" s="53"/>
      <c r="G91" s="34" t="s">
        <v>955</v>
      </c>
      <c r="H91" s="34" t="s">
        <v>935</v>
      </c>
      <c r="I91" s="35"/>
      <c r="J91" s="35"/>
      <c r="K91" s="34">
        <v>2</v>
      </c>
      <c r="L91" s="53" t="s">
        <v>1002</v>
      </c>
      <c r="M91" s="34" t="s">
        <v>948</v>
      </c>
      <c r="N91" s="53"/>
      <c r="O91" s="53"/>
    </row>
    <row r="92" spans="1:15">
      <c r="A92" s="53">
        <v>17</v>
      </c>
      <c r="B92" s="54" t="s">
        <v>932</v>
      </c>
      <c r="C92" s="55">
        <v>42246</v>
      </c>
      <c r="D92" s="54" t="s">
        <v>60</v>
      </c>
      <c r="E92" s="34"/>
      <c r="F92" s="34"/>
      <c r="G92" s="34" t="s">
        <v>956</v>
      </c>
      <c r="H92" s="34" t="s">
        <v>935</v>
      </c>
      <c r="I92" s="34"/>
      <c r="J92" s="34"/>
      <c r="K92" s="34">
        <v>1</v>
      </c>
      <c r="L92" s="53" t="s">
        <v>1002</v>
      </c>
      <c r="M92" s="34" t="s">
        <v>948</v>
      </c>
      <c r="N92" s="34"/>
      <c r="O92" s="53"/>
    </row>
    <row r="93" spans="1:15">
      <c r="A93" s="53">
        <v>31</v>
      </c>
      <c r="B93" s="54" t="s">
        <v>932</v>
      </c>
      <c r="C93" s="55">
        <v>42246</v>
      </c>
      <c r="D93" s="54" t="s">
        <v>60</v>
      </c>
      <c r="E93" s="34"/>
      <c r="F93" s="34"/>
      <c r="G93" s="34" t="s">
        <v>949</v>
      </c>
      <c r="H93" s="34"/>
      <c r="I93" s="34"/>
      <c r="J93" s="34" t="s">
        <v>974</v>
      </c>
      <c r="K93" s="34">
        <v>3</v>
      </c>
      <c r="L93" s="53" t="s">
        <v>1002</v>
      </c>
      <c r="M93" s="34" t="s">
        <v>948</v>
      </c>
      <c r="N93" s="34"/>
      <c r="O93" s="53"/>
    </row>
    <row r="94" spans="1:15">
      <c r="A94" s="53">
        <v>32</v>
      </c>
      <c r="B94" s="54" t="s">
        <v>932</v>
      </c>
      <c r="C94" s="55">
        <v>42246</v>
      </c>
      <c r="D94" s="54" t="s">
        <v>60</v>
      </c>
      <c r="E94" s="34"/>
      <c r="F94" s="34"/>
      <c r="G94" s="34" t="s">
        <v>955</v>
      </c>
      <c r="H94" s="34"/>
      <c r="I94" s="34"/>
      <c r="J94" s="34" t="s">
        <v>974</v>
      </c>
      <c r="K94" s="34">
        <v>1</v>
      </c>
      <c r="L94" s="53" t="s">
        <v>1002</v>
      </c>
      <c r="M94" s="34" t="s">
        <v>948</v>
      </c>
      <c r="N94" s="34"/>
      <c r="O94" s="53"/>
    </row>
    <row r="95" spans="1:15">
      <c r="A95" s="53">
        <v>41</v>
      </c>
      <c r="B95" s="54" t="s">
        <v>932</v>
      </c>
      <c r="C95" s="55">
        <v>42246</v>
      </c>
      <c r="D95" s="54" t="s">
        <v>60</v>
      </c>
      <c r="E95" s="34"/>
      <c r="F95" s="34"/>
      <c r="G95" s="34" t="s">
        <v>983</v>
      </c>
      <c r="H95" s="34"/>
      <c r="I95" s="34"/>
      <c r="J95" s="34"/>
      <c r="K95" s="34">
        <v>5</v>
      </c>
      <c r="L95" s="53" t="s">
        <v>1002</v>
      </c>
      <c r="M95" s="34" t="s">
        <v>948</v>
      </c>
      <c r="N95" s="34"/>
      <c r="O95" s="53"/>
    </row>
    <row r="96" spans="1:15">
      <c r="A96" s="53">
        <v>43</v>
      </c>
      <c r="B96" s="54" t="s">
        <v>932</v>
      </c>
      <c r="C96" s="55">
        <v>42246</v>
      </c>
      <c r="D96" s="54" t="s">
        <v>60</v>
      </c>
      <c r="E96" s="34"/>
      <c r="F96" s="34"/>
      <c r="G96" s="34">
        <v>2</v>
      </c>
      <c r="H96" s="34"/>
      <c r="I96" s="34"/>
      <c r="J96" s="34"/>
      <c r="K96" s="71">
        <v>1</v>
      </c>
      <c r="L96" s="53" t="s">
        <v>1002</v>
      </c>
      <c r="M96" s="34" t="s">
        <v>984</v>
      </c>
      <c r="N96" s="34"/>
      <c r="O96" s="53"/>
    </row>
    <row r="97" spans="1:15">
      <c r="A97" s="53">
        <v>29</v>
      </c>
      <c r="B97" s="54" t="s">
        <v>932</v>
      </c>
      <c r="C97" s="55">
        <v>42246</v>
      </c>
      <c r="D97" s="54" t="s">
        <v>60</v>
      </c>
      <c r="E97" s="34"/>
      <c r="F97" s="34"/>
      <c r="G97" s="34"/>
      <c r="H97" s="34"/>
      <c r="I97" s="34"/>
      <c r="J97" s="34"/>
      <c r="K97" s="34">
        <v>2</v>
      </c>
      <c r="L97" s="34" t="s">
        <v>973</v>
      </c>
      <c r="M97" s="34"/>
      <c r="N97" s="34"/>
      <c r="O97" s="53"/>
    </row>
    <row r="98" spans="1:15">
      <c r="A98" s="53">
        <v>39</v>
      </c>
      <c r="B98" s="54" t="s">
        <v>932</v>
      </c>
      <c r="C98" s="55">
        <v>42246</v>
      </c>
      <c r="D98" s="54" t="s">
        <v>60</v>
      </c>
      <c r="E98" s="34"/>
      <c r="F98" s="34"/>
      <c r="G98" s="34" t="s">
        <v>959</v>
      </c>
      <c r="H98" s="34"/>
      <c r="I98" s="34"/>
      <c r="J98" s="34"/>
      <c r="K98" s="34">
        <v>2</v>
      </c>
      <c r="L98" s="34" t="s">
        <v>973</v>
      </c>
      <c r="M98" s="34"/>
      <c r="N98" s="34"/>
      <c r="O98" s="53"/>
    </row>
    <row r="99" spans="1:15">
      <c r="A99" s="53">
        <v>49</v>
      </c>
      <c r="B99" s="54" t="s">
        <v>932</v>
      </c>
      <c r="C99" s="55">
        <v>42246</v>
      </c>
      <c r="D99" s="54" t="s">
        <v>60</v>
      </c>
      <c r="E99" s="34"/>
      <c r="F99" s="34"/>
      <c r="G99" s="34" t="s">
        <v>959</v>
      </c>
      <c r="H99" s="34">
        <v>13</v>
      </c>
      <c r="I99" s="34"/>
      <c r="J99" s="34" t="s">
        <v>989</v>
      </c>
      <c r="K99" s="34">
        <v>3</v>
      </c>
      <c r="L99" s="53" t="s">
        <v>973</v>
      </c>
      <c r="M99" s="34"/>
      <c r="N99" s="34"/>
      <c r="O99" s="53"/>
    </row>
    <row r="100" spans="1:15">
      <c r="A100" s="53">
        <v>63</v>
      </c>
      <c r="B100" s="34" t="s">
        <v>998</v>
      </c>
      <c r="C100" s="69">
        <v>42245</v>
      </c>
      <c r="D100" s="34" t="s">
        <v>1012</v>
      </c>
      <c r="E100" s="53"/>
      <c r="F100" s="53"/>
      <c r="G100" s="53" t="s">
        <v>1023</v>
      </c>
      <c r="H100" s="53" t="s">
        <v>998</v>
      </c>
      <c r="I100" s="53"/>
      <c r="J100" s="53"/>
      <c r="K100" s="57">
        <v>1</v>
      </c>
      <c r="L100" s="53" t="s">
        <v>1002</v>
      </c>
      <c r="M100" s="70" t="s">
        <v>1022</v>
      </c>
      <c r="N100" s="53"/>
    </row>
    <row r="101" spans="1:15">
      <c r="A101" s="53">
        <v>127</v>
      </c>
      <c r="B101" s="34" t="s">
        <v>998</v>
      </c>
      <c r="C101" s="69">
        <v>42245</v>
      </c>
      <c r="D101" s="34" t="s">
        <v>1012</v>
      </c>
      <c r="E101" s="53"/>
      <c r="F101" s="53"/>
      <c r="G101" s="53"/>
      <c r="H101" s="53" t="s">
        <v>998</v>
      </c>
      <c r="I101" s="53"/>
      <c r="J101" s="53"/>
      <c r="K101" s="53">
        <v>2</v>
      </c>
      <c r="L101" s="53" t="s">
        <v>1002</v>
      </c>
      <c r="M101" s="34" t="s">
        <v>999</v>
      </c>
      <c r="N101" s="53"/>
    </row>
    <row r="102" spans="1:15">
      <c r="A102" s="53">
        <v>96</v>
      </c>
      <c r="B102" s="34" t="s">
        <v>998</v>
      </c>
      <c r="C102" s="69">
        <v>42245</v>
      </c>
      <c r="D102" s="34" t="s">
        <v>1012</v>
      </c>
      <c r="E102" s="53"/>
      <c r="F102" s="53"/>
      <c r="G102" s="53"/>
      <c r="H102" s="53" t="s">
        <v>998</v>
      </c>
      <c r="I102" s="53"/>
      <c r="J102" s="53"/>
      <c r="K102" s="53">
        <v>3</v>
      </c>
      <c r="L102" s="53" t="s">
        <v>1002</v>
      </c>
      <c r="M102" s="34" t="s">
        <v>999</v>
      </c>
      <c r="N102" s="53"/>
    </row>
    <row r="103" spans="1:15">
      <c r="A103" s="53">
        <v>19</v>
      </c>
      <c r="B103" s="34" t="s">
        <v>998</v>
      </c>
      <c r="C103" s="69">
        <v>42245</v>
      </c>
      <c r="D103" s="34" t="s">
        <v>1012</v>
      </c>
      <c r="E103" s="53"/>
      <c r="F103" s="53"/>
      <c r="G103" s="53" t="s">
        <v>1017</v>
      </c>
      <c r="H103" s="53" t="s">
        <v>998</v>
      </c>
      <c r="I103" s="53"/>
      <c r="J103" s="53"/>
      <c r="K103" s="57">
        <v>1</v>
      </c>
      <c r="L103" s="53" t="s">
        <v>1002</v>
      </c>
      <c r="M103" s="34" t="s">
        <v>999</v>
      </c>
      <c r="N103" s="53"/>
    </row>
    <row r="104" spans="1:15">
      <c r="A104" s="53">
        <v>22</v>
      </c>
      <c r="B104" s="34" t="s">
        <v>998</v>
      </c>
      <c r="C104" s="69">
        <v>42245</v>
      </c>
      <c r="D104" s="34" t="s">
        <v>1012</v>
      </c>
      <c r="E104" s="53"/>
      <c r="F104" s="53"/>
      <c r="G104" s="53" t="s">
        <v>1019</v>
      </c>
      <c r="H104" s="53" t="s">
        <v>998</v>
      </c>
      <c r="I104" s="53"/>
      <c r="J104" s="53"/>
      <c r="K104" s="57">
        <v>1</v>
      </c>
      <c r="L104" s="53" t="s">
        <v>1002</v>
      </c>
      <c r="M104" s="34" t="s">
        <v>999</v>
      </c>
      <c r="N104" s="53"/>
    </row>
    <row r="105" spans="1:15">
      <c r="A105" s="53">
        <v>34</v>
      </c>
      <c r="B105" s="34" t="s">
        <v>998</v>
      </c>
      <c r="C105" s="69">
        <v>42245</v>
      </c>
      <c r="D105" s="34" t="s">
        <v>1012</v>
      </c>
      <c r="E105" s="53"/>
      <c r="F105" s="53"/>
      <c r="G105" s="53" t="s">
        <v>939</v>
      </c>
      <c r="H105" s="53" t="s">
        <v>998</v>
      </c>
      <c r="I105" s="53"/>
      <c r="J105" s="53"/>
      <c r="K105" s="57">
        <v>1</v>
      </c>
      <c r="L105" s="53" t="s">
        <v>1002</v>
      </c>
      <c r="M105" s="34" t="s">
        <v>999</v>
      </c>
      <c r="N105" s="53"/>
    </row>
    <row r="106" spans="1:15">
      <c r="A106" s="53">
        <v>35</v>
      </c>
      <c r="B106" s="34" t="s">
        <v>998</v>
      </c>
      <c r="C106" s="69">
        <v>42245</v>
      </c>
      <c r="D106" s="34" t="s">
        <v>1012</v>
      </c>
      <c r="E106" s="53"/>
      <c r="F106" s="53"/>
      <c r="G106" s="53" t="s">
        <v>939</v>
      </c>
      <c r="H106" s="53" t="s">
        <v>998</v>
      </c>
      <c r="I106" s="53"/>
      <c r="J106" s="53"/>
      <c r="K106" s="57">
        <v>1</v>
      </c>
      <c r="L106" s="53" t="s">
        <v>1002</v>
      </c>
      <c r="M106" s="34" t="s">
        <v>999</v>
      </c>
      <c r="N106" s="53"/>
    </row>
    <row r="107" spans="1:15">
      <c r="A107" s="53">
        <v>47</v>
      </c>
      <c r="B107" s="34" t="s">
        <v>998</v>
      </c>
      <c r="C107" s="69">
        <v>42245</v>
      </c>
      <c r="D107" s="34" t="s">
        <v>1012</v>
      </c>
      <c r="E107" s="53"/>
      <c r="F107" s="53"/>
      <c r="G107" s="53" t="s">
        <v>939</v>
      </c>
      <c r="H107" s="53" t="s">
        <v>998</v>
      </c>
      <c r="I107" s="53"/>
      <c r="J107" s="53"/>
      <c r="K107" s="57">
        <v>1</v>
      </c>
      <c r="L107" s="53" t="s">
        <v>1002</v>
      </c>
      <c r="M107" s="34" t="s">
        <v>999</v>
      </c>
      <c r="N107" s="53"/>
    </row>
    <row r="108" spans="1:15">
      <c r="A108" s="53">
        <v>50</v>
      </c>
      <c r="B108" s="34" t="s">
        <v>998</v>
      </c>
      <c r="C108" s="69">
        <v>42245</v>
      </c>
      <c r="D108" s="34" t="s">
        <v>1012</v>
      </c>
      <c r="E108" s="53"/>
      <c r="F108" s="53"/>
      <c r="G108" s="53" t="s">
        <v>953</v>
      </c>
      <c r="H108" s="53" t="s">
        <v>998</v>
      </c>
      <c r="I108" s="53"/>
      <c r="J108" s="53"/>
      <c r="K108" s="57">
        <v>1</v>
      </c>
      <c r="L108" s="53" t="s">
        <v>1002</v>
      </c>
      <c r="M108" s="34" t="s">
        <v>999</v>
      </c>
      <c r="N108" s="34" t="s">
        <v>1035</v>
      </c>
    </row>
    <row r="109" spans="1:15">
      <c r="A109" s="53">
        <v>61</v>
      </c>
      <c r="B109" s="34" t="s">
        <v>998</v>
      </c>
      <c r="C109" s="69">
        <v>42245</v>
      </c>
      <c r="D109" s="34" t="s">
        <v>1012</v>
      </c>
      <c r="E109" s="53"/>
      <c r="F109" s="53"/>
      <c r="G109" s="53" t="s">
        <v>953</v>
      </c>
      <c r="H109" s="53" t="s">
        <v>998</v>
      </c>
      <c r="I109" s="53"/>
      <c r="J109" s="53"/>
      <c r="K109" s="57">
        <v>1</v>
      </c>
      <c r="L109" s="53" t="s">
        <v>1002</v>
      </c>
      <c r="M109" s="34" t="s">
        <v>999</v>
      </c>
      <c r="N109" s="53"/>
    </row>
    <row r="110" spans="1:15">
      <c r="A110" s="53">
        <v>66</v>
      </c>
      <c r="B110" s="34" t="s">
        <v>998</v>
      </c>
      <c r="C110" s="69">
        <v>42245</v>
      </c>
      <c r="D110" s="34" t="s">
        <v>1012</v>
      </c>
      <c r="E110" s="53"/>
      <c r="F110" s="53"/>
      <c r="G110" s="53" t="s">
        <v>953</v>
      </c>
      <c r="H110" s="53" t="s">
        <v>998</v>
      </c>
      <c r="I110" s="53"/>
      <c r="J110" s="53"/>
      <c r="K110" s="57">
        <v>1</v>
      </c>
      <c r="L110" s="53" t="s">
        <v>1002</v>
      </c>
      <c r="M110" s="34" t="s">
        <v>999</v>
      </c>
      <c r="N110" s="53"/>
    </row>
    <row r="111" spans="1:15">
      <c r="A111" s="53">
        <v>78</v>
      </c>
      <c r="B111" s="34" t="s">
        <v>998</v>
      </c>
      <c r="C111" s="69">
        <v>42245</v>
      </c>
      <c r="D111" s="34" t="s">
        <v>1012</v>
      </c>
      <c r="E111" s="53"/>
      <c r="F111" s="53"/>
      <c r="G111" s="53" t="s">
        <v>1026</v>
      </c>
      <c r="H111" s="53" t="s">
        <v>998</v>
      </c>
      <c r="I111" s="53"/>
      <c r="J111" s="53"/>
      <c r="K111" s="57">
        <v>1</v>
      </c>
      <c r="L111" s="53" t="s">
        <v>1002</v>
      </c>
      <c r="M111" s="34" t="s">
        <v>999</v>
      </c>
      <c r="N111" s="34" t="s">
        <v>1036</v>
      </c>
    </row>
    <row r="112" spans="1:15">
      <c r="A112" s="53">
        <v>79</v>
      </c>
      <c r="B112" s="34" t="s">
        <v>998</v>
      </c>
      <c r="C112" s="69">
        <v>42245</v>
      </c>
      <c r="D112" s="34" t="s">
        <v>1012</v>
      </c>
      <c r="E112" s="53"/>
      <c r="F112" s="53"/>
      <c r="G112" s="53"/>
      <c r="H112" s="53" t="s">
        <v>998</v>
      </c>
      <c r="I112" s="53"/>
      <c r="J112" s="53"/>
      <c r="K112" s="57">
        <v>1</v>
      </c>
      <c r="L112" s="53" t="s">
        <v>1002</v>
      </c>
      <c r="M112" s="34" t="s">
        <v>999</v>
      </c>
      <c r="N112" s="34" t="s">
        <v>976</v>
      </c>
    </row>
    <row r="113" spans="1:14">
      <c r="A113" s="53">
        <v>80</v>
      </c>
      <c r="B113" s="34" t="s">
        <v>998</v>
      </c>
      <c r="C113" s="69">
        <v>42245</v>
      </c>
      <c r="D113" s="34" t="s">
        <v>1012</v>
      </c>
      <c r="E113" s="53"/>
      <c r="F113" s="53"/>
      <c r="G113" s="53"/>
      <c r="H113" s="53" t="s">
        <v>998</v>
      </c>
      <c r="I113" s="53"/>
      <c r="J113" s="53"/>
      <c r="K113" s="57">
        <v>1</v>
      </c>
      <c r="L113" s="53" t="s">
        <v>1002</v>
      </c>
      <c r="M113" s="34" t="s">
        <v>999</v>
      </c>
      <c r="N113" s="34" t="s">
        <v>976</v>
      </c>
    </row>
    <row r="114" spans="1:14">
      <c r="A114" s="53">
        <v>88</v>
      </c>
      <c r="B114" s="34" t="s">
        <v>998</v>
      </c>
      <c r="C114" s="69">
        <v>42245</v>
      </c>
      <c r="D114" s="34" t="s">
        <v>1012</v>
      </c>
      <c r="E114" s="53"/>
      <c r="F114" s="53"/>
      <c r="G114" s="53" t="s">
        <v>1027</v>
      </c>
      <c r="H114" s="53" t="s">
        <v>998</v>
      </c>
      <c r="I114" s="53"/>
      <c r="J114" s="53"/>
      <c r="K114" s="57">
        <v>1</v>
      </c>
      <c r="L114" s="53" t="s">
        <v>1002</v>
      </c>
      <c r="M114" s="34" t="s">
        <v>999</v>
      </c>
      <c r="N114" s="34" t="s">
        <v>1037</v>
      </c>
    </row>
    <row r="115" spans="1:14">
      <c r="A115" s="53">
        <v>90</v>
      </c>
      <c r="B115" s="34" t="s">
        <v>998</v>
      </c>
      <c r="C115" s="69">
        <v>42245</v>
      </c>
      <c r="D115" s="34" t="s">
        <v>1012</v>
      </c>
      <c r="E115" s="53"/>
      <c r="F115" s="53"/>
      <c r="G115" s="53"/>
      <c r="H115" s="53" t="s">
        <v>998</v>
      </c>
      <c r="I115" s="53"/>
      <c r="J115" s="53"/>
      <c r="K115" s="57">
        <v>1</v>
      </c>
      <c r="L115" s="53" t="s">
        <v>1002</v>
      </c>
      <c r="M115" s="34" t="s">
        <v>999</v>
      </c>
      <c r="N115" s="53"/>
    </row>
    <row r="116" spans="1:14">
      <c r="A116" s="53">
        <v>91</v>
      </c>
      <c r="B116" s="34" t="s">
        <v>998</v>
      </c>
      <c r="C116" s="69">
        <v>42245</v>
      </c>
      <c r="D116" s="34" t="s">
        <v>1012</v>
      </c>
      <c r="E116" s="53"/>
      <c r="F116" s="53"/>
      <c r="G116" s="53"/>
      <c r="H116" s="53" t="s">
        <v>998</v>
      </c>
      <c r="I116" s="53"/>
      <c r="J116" s="53"/>
      <c r="K116" s="57">
        <v>1</v>
      </c>
      <c r="L116" s="53" t="s">
        <v>1002</v>
      </c>
      <c r="M116" s="34" t="s">
        <v>999</v>
      </c>
      <c r="N116" s="53"/>
    </row>
    <row r="117" spans="1:14">
      <c r="A117" s="53">
        <v>97</v>
      </c>
      <c r="B117" s="34" t="s">
        <v>998</v>
      </c>
      <c r="C117" s="69">
        <v>42245</v>
      </c>
      <c r="D117" s="34" t="s">
        <v>1012</v>
      </c>
      <c r="E117" s="53"/>
      <c r="F117" s="53"/>
      <c r="G117" s="53"/>
      <c r="H117" s="53" t="s">
        <v>998</v>
      </c>
      <c r="I117" s="53"/>
      <c r="J117" s="53"/>
      <c r="K117" s="57">
        <v>1</v>
      </c>
      <c r="L117" s="53" t="s">
        <v>1002</v>
      </c>
      <c r="M117" s="34" t="s">
        <v>999</v>
      </c>
      <c r="N117" s="53"/>
    </row>
    <row r="118" spans="1:14">
      <c r="A118" s="53">
        <v>99</v>
      </c>
      <c r="B118" s="34" t="s">
        <v>998</v>
      </c>
      <c r="C118" s="69">
        <v>42245</v>
      </c>
      <c r="D118" s="34" t="s">
        <v>1012</v>
      </c>
      <c r="E118" s="53"/>
      <c r="F118" s="53"/>
      <c r="G118" s="53"/>
      <c r="H118" s="53" t="s">
        <v>998</v>
      </c>
      <c r="I118" s="53"/>
      <c r="J118" s="53"/>
      <c r="K118" s="57">
        <v>1</v>
      </c>
      <c r="L118" s="53" t="s">
        <v>1002</v>
      </c>
      <c r="M118" s="34" t="s">
        <v>999</v>
      </c>
      <c r="N118" s="53"/>
    </row>
    <row r="119" spans="1:14">
      <c r="A119" s="53">
        <v>107</v>
      </c>
      <c r="B119" s="34" t="s">
        <v>998</v>
      </c>
      <c r="C119" s="69">
        <v>42245</v>
      </c>
      <c r="D119" s="34" t="s">
        <v>1012</v>
      </c>
      <c r="E119" s="53"/>
      <c r="F119" s="53"/>
      <c r="G119" s="53" t="s">
        <v>953</v>
      </c>
      <c r="H119" s="53" t="s">
        <v>998</v>
      </c>
      <c r="I119" s="53"/>
      <c r="J119" s="53"/>
      <c r="K119" s="57">
        <v>1</v>
      </c>
      <c r="L119" s="53" t="s">
        <v>1002</v>
      </c>
      <c r="M119" s="34" t="s">
        <v>999</v>
      </c>
      <c r="N119" s="53"/>
    </row>
    <row r="120" spans="1:14">
      <c r="A120" s="53">
        <v>111</v>
      </c>
      <c r="B120" s="34" t="s">
        <v>998</v>
      </c>
      <c r="C120" s="69">
        <v>42245</v>
      </c>
      <c r="D120" s="34" t="s">
        <v>1012</v>
      </c>
      <c r="E120" s="53"/>
      <c r="F120" s="53"/>
      <c r="G120" s="53" t="s">
        <v>953</v>
      </c>
      <c r="H120" s="53" t="s">
        <v>998</v>
      </c>
      <c r="I120" s="53"/>
      <c r="J120" s="53"/>
      <c r="K120" s="57">
        <v>1</v>
      </c>
      <c r="L120" s="53" t="s">
        <v>1002</v>
      </c>
      <c r="M120" s="34" t="s">
        <v>999</v>
      </c>
      <c r="N120" s="34" t="s">
        <v>1035</v>
      </c>
    </row>
    <row r="121" spans="1:14">
      <c r="A121" s="53">
        <v>113</v>
      </c>
      <c r="B121" s="34" t="s">
        <v>998</v>
      </c>
      <c r="C121" s="69">
        <v>42245</v>
      </c>
      <c r="D121" s="34" t="s">
        <v>1012</v>
      </c>
      <c r="E121" s="53"/>
      <c r="F121" s="53"/>
      <c r="G121" s="53"/>
      <c r="H121" s="53" t="s">
        <v>998</v>
      </c>
      <c r="I121" s="53"/>
      <c r="J121" s="53"/>
      <c r="K121" s="57">
        <v>1</v>
      </c>
      <c r="L121" s="53" t="s">
        <v>1002</v>
      </c>
      <c r="M121" s="34" t="s">
        <v>999</v>
      </c>
      <c r="N121" s="34" t="s">
        <v>1035</v>
      </c>
    </row>
    <row r="122" spans="1:14">
      <c r="A122" s="53">
        <v>117</v>
      </c>
      <c r="B122" s="34" t="s">
        <v>998</v>
      </c>
      <c r="C122" s="69">
        <v>42245</v>
      </c>
      <c r="D122" s="34" t="s">
        <v>1012</v>
      </c>
      <c r="E122" s="53"/>
      <c r="F122" s="53"/>
      <c r="G122" s="53" t="s">
        <v>953</v>
      </c>
      <c r="H122" s="53" t="s">
        <v>998</v>
      </c>
      <c r="I122" s="53"/>
      <c r="J122" s="53"/>
      <c r="K122" s="57">
        <v>1</v>
      </c>
      <c r="L122" s="53" t="s">
        <v>1002</v>
      </c>
      <c r="M122" s="34" t="s">
        <v>999</v>
      </c>
      <c r="N122" s="34" t="s">
        <v>1035</v>
      </c>
    </row>
    <row r="123" spans="1:14">
      <c r="A123" s="53">
        <v>124</v>
      </c>
      <c r="B123" s="34" t="s">
        <v>998</v>
      </c>
      <c r="C123" s="69">
        <v>42245</v>
      </c>
      <c r="D123" s="34" t="s">
        <v>1012</v>
      </c>
      <c r="E123" s="53"/>
      <c r="F123" s="53"/>
      <c r="G123" s="53"/>
      <c r="H123" s="53" t="s">
        <v>998</v>
      </c>
      <c r="I123" s="53"/>
      <c r="J123" s="53"/>
      <c r="K123" s="57">
        <v>1</v>
      </c>
      <c r="L123" s="53" t="s">
        <v>1002</v>
      </c>
      <c r="M123" s="34" t="s">
        <v>999</v>
      </c>
      <c r="N123" s="53"/>
    </row>
    <row r="124" spans="1:14">
      <c r="A124" s="53">
        <v>134</v>
      </c>
      <c r="B124" s="34" t="s">
        <v>998</v>
      </c>
      <c r="C124" s="69">
        <v>42245</v>
      </c>
      <c r="D124" s="34" t="s">
        <v>1012</v>
      </c>
      <c r="E124" s="53"/>
      <c r="F124" s="53"/>
      <c r="G124" s="53"/>
      <c r="H124" s="53" t="s">
        <v>998</v>
      </c>
      <c r="I124" s="53"/>
      <c r="J124" s="53"/>
      <c r="K124" s="57">
        <v>1</v>
      </c>
      <c r="L124" s="53" t="s">
        <v>1002</v>
      </c>
      <c r="M124" s="34" t="s">
        <v>999</v>
      </c>
      <c r="N124" s="53"/>
    </row>
    <row r="125" spans="1:14">
      <c r="A125" s="53">
        <v>135</v>
      </c>
      <c r="B125" s="34" t="s">
        <v>998</v>
      </c>
      <c r="C125" s="69">
        <v>42245</v>
      </c>
      <c r="D125" s="34" t="s">
        <v>1012</v>
      </c>
      <c r="E125" s="53"/>
      <c r="F125" s="53"/>
      <c r="G125" s="53"/>
      <c r="H125" s="53" t="s">
        <v>998</v>
      </c>
      <c r="I125" s="53"/>
      <c r="J125" s="53"/>
      <c r="K125" s="57">
        <v>1</v>
      </c>
      <c r="L125" s="53" t="s">
        <v>1002</v>
      </c>
      <c r="M125" s="34" t="s">
        <v>999</v>
      </c>
      <c r="N125" s="53"/>
    </row>
    <row r="126" spans="1:14">
      <c r="A126" s="53">
        <v>139</v>
      </c>
      <c r="B126" s="34" t="s">
        <v>998</v>
      </c>
      <c r="C126" s="69">
        <v>42245</v>
      </c>
      <c r="D126" s="34" t="s">
        <v>1012</v>
      </c>
      <c r="E126" s="53"/>
      <c r="F126" s="53"/>
      <c r="G126" s="53" t="s">
        <v>1018</v>
      </c>
      <c r="H126" s="53" t="s">
        <v>998</v>
      </c>
      <c r="I126" s="53"/>
      <c r="J126" s="53"/>
      <c r="K126" s="57">
        <v>1</v>
      </c>
      <c r="L126" s="53" t="s">
        <v>1002</v>
      </c>
      <c r="M126" s="34" t="s">
        <v>999</v>
      </c>
      <c r="N126" s="53"/>
    </row>
    <row r="127" spans="1:14">
      <c r="A127" s="53">
        <v>140</v>
      </c>
      <c r="B127" s="34" t="s">
        <v>998</v>
      </c>
      <c r="C127" s="69">
        <v>42245</v>
      </c>
      <c r="D127" s="34" t="s">
        <v>1012</v>
      </c>
      <c r="E127" s="53"/>
      <c r="F127" s="53"/>
      <c r="G127" s="53" t="s">
        <v>953</v>
      </c>
      <c r="H127" s="53" t="s">
        <v>998</v>
      </c>
      <c r="I127" s="53"/>
      <c r="J127" s="53"/>
      <c r="K127" s="57">
        <v>1</v>
      </c>
      <c r="L127" s="53" t="s">
        <v>1002</v>
      </c>
      <c r="M127" s="34" t="s">
        <v>999</v>
      </c>
      <c r="N127" s="34" t="s">
        <v>1035</v>
      </c>
    </row>
    <row r="128" spans="1:14">
      <c r="A128" s="53">
        <v>143</v>
      </c>
      <c r="B128" s="34" t="s">
        <v>998</v>
      </c>
      <c r="C128" s="69">
        <v>42245</v>
      </c>
      <c r="D128" s="34" t="s">
        <v>1012</v>
      </c>
      <c r="E128" s="53"/>
      <c r="F128" s="53"/>
      <c r="G128" s="53"/>
      <c r="H128" s="53" t="s">
        <v>998</v>
      </c>
      <c r="I128" s="53"/>
      <c r="J128" s="53"/>
      <c r="K128" s="57">
        <v>1</v>
      </c>
      <c r="L128" s="53" t="s">
        <v>1002</v>
      </c>
      <c r="M128" s="34" t="s">
        <v>999</v>
      </c>
      <c r="N128" s="53"/>
    </row>
    <row r="129" spans="1:14">
      <c r="A129" s="53">
        <v>146</v>
      </c>
      <c r="B129" s="34" t="s">
        <v>998</v>
      </c>
      <c r="C129" s="69">
        <v>42245</v>
      </c>
      <c r="D129" s="34" t="s">
        <v>1012</v>
      </c>
      <c r="E129" s="53"/>
      <c r="F129" s="53"/>
      <c r="G129" s="53" t="s">
        <v>1030</v>
      </c>
      <c r="H129" s="53" t="s">
        <v>998</v>
      </c>
      <c r="I129" s="53"/>
      <c r="J129" s="53"/>
      <c r="K129" s="57">
        <v>1</v>
      </c>
      <c r="L129" s="53" t="s">
        <v>1002</v>
      </c>
      <c r="M129" s="34" t="s">
        <v>999</v>
      </c>
      <c r="N129" s="53" t="s">
        <v>975</v>
      </c>
    </row>
    <row r="130" spans="1:14">
      <c r="A130" s="53">
        <v>147</v>
      </c>
      <c r="B130" s="34" t="s">
        <v>998</v>
      </c>
      <c r="C130" s="69">
        <v>42245</v>
      </c>
      <c r="D130" s="34" t="s">
        <v>1012</v>
      </c>
      <c r="E130" s="53"/>
      <c r="F130" s="53"/>
      <c r="G130" s="53"/>
      <c r="H130" s="53" t="s">
        <v>998</v>
      </c>
      <c r="I130" s="53"/>
      <c r="J130" s="53"/>
      <c r="K130" s="57">
        <v>1</v>
      </c>
      <c r="L130" s="53" t="s">
        <v>1002</v>
      </c>
      <c r="M130" s="34" t="s">
        <v>999</v>
      </c>
      <c r="N130" s="53"/>
    </row>
    <row r="131" spans="1:14">
      <c r="A131" s="53">
        <v>128</v>
      </c>
      <c r="B131" s="34" t="s">
        <v>998</v>
      </c>
      <c r="C131" s="69">
        <v>42245</v>
      </c>
      <c r="D131" s="34" t="s">
        <v>1012</v>
      </c>
      <c r="E131" s="53"/>
      <c r="F131" s="53"/>
      <c r="G131" s="53"/>
      <c r="H131" s="53" t="s">
        <v>998</v>
      </c>
      <c r="I131" s="53"/>
      <c r="J131" s="53"/>
      <c r="K131" s="53">
        <v>1</v>
      </c>
      <c r="L131" s="53" t="s">
        <v>1002</v>
      </c>
      <c r="M131" s="34" t="s">
        <v>1005</v>
      </c>
      <c r="N131" s="53"/>
    </row>
    <row r="132" spans="1:14">
      <c r="A132" s="53">
        <v>121</v>
      </c>
      <c r="B132" s="34" t="s">
        <v>998</v>
      </c>
      <c r="C132" s="69">
        <v>42245</v>
      </c>
      <c r="D132" s="34" t="s">
        <v>1012</v>
      </c>
      <c r="E132" s="53"/>
      <c r="F132" s="53"/>
      <c r="G132" s="53"/>
      <c r="H132" s="53" t="s">
        <v>998</v>
      </c>
      <c r="I132" s="53"/>
      <c r="J132" s="53"/>
      <c r="K132" s="53">
        <v>2</v>
      </c>
      <c r="L132" s="53" t="s">
        <v>1002</v>
      </c>
      <c r="M132" s="34" t="s">
        <v>1005</v>
      </c>
      <c r="N132" s="53"/>
    </row>
    <row r="133" spans="1:14">
      <c r="A133" s="53">
        <v>106</v>
      </c>
      <c r="B133" s="34" t="s">
        <v>998</v>
      </c>
      <c r="C133" s="69">
        <v>42245</v>
      </c>
      <c r="D133" s="34" t="s">
        <v>1012</v>
      </c>
      <c r="E133" s="53"/>
      <c r="F133" s="53"/>
      <c r="G133" s="53"/>
      <c r="H133" s="53" t="s">
        <v>998</v>
      </c>
      <c r="I133" s="53"/>
      <c r="J133" s="53"/>
      <c r="K133" s="53">
        <v>3</v>
      </c>
      <c r="L133" s="53" t="s">
        <v>1002</v>
      </c>
      <c r="M133" s="34" t="s">
        <v>1005</v>
      </c>
      <c r="N133" s="53"/>
    </row>
    <row r="134" spans="1:14">
      <c r="A134" s="53">
        <v>123</v>
      </c>
      <c r="B134" s="34" t="s">
        <v>998</v>
      </c>
      <c r="C134" s="69">
        <v>42245</v>
      </c>
      <c r="D134" s="34" t="s">
        <v>1012</v>
      </c>
      <c r="E134" s="53"/>
      <c r="F134" s="53"/>
      <c r="G134" s="53"/>
      <c r="H134" s="53" t="s">
        <v>998</v>
      </c>
      <c r="I134" s="53"/>
      <c r="J134" s="53"/>
      <c r="K134" s="53">
        <v>3</v>
      </c>
      <c r="L134" s="53" t="s">
        <v>1002</v>
      </c>
      <c r="M134" s="34" t="s">
        <v>1005</v>
      </c>
      <c r="N134" s="53"/>
    </row>
    <row r="135" spans="1:14">
      <c r="A135" s="53">
        <v>148</v>
      </c>
      <c r="B135" s="34" t="s">
        <v>998</v>
      </c>
      <c r="C135" s="69">
        <v>42245</v>
      </c>
      <c r="D135" s="34" t="s">
        <v>1012</v>
      </c>
      <c r="E135" s="53"/>
      <c r="F135" s="53"/>
      <c r="G135" s="53"/>
      <c r="H135" s="53" t="s">
        <v>998</v>
      </c>
      <c r="I135" s="53"/>
      <c r="J135" s="53"/>
      <c r="K135" s="53">
        <v>4</v>
      </c>
      <c r="L135" s="53" t="s">
        <v>1002</v>
      </c>
      <c r="M135" s="34" t="s">
        <v>1005</v>
      </c>
      <c r="N135" s="53"/>
    </row>
    <row r="136" spans="1:14">
      <c r="A136" s="53">
        <v>95</v>
      </c>
      <c r="B136" s="34" t="s">
        <v>998</v>
      </c>
      <c r="C136" s="69">
        <v>42245</v>
      </c>
      <c r="D136" s="34" t="s">
        <v>1012</v>
      </c>
      <c r="E136" s="53"/>
      <c r="F136" s="53"/>
      <c r="G136" s="53"/>
      <c r="H136" s="53" t="s">
        <v>998</v>
      </c>
      <c r="I136" s="53"/>
      <c r="J136" s="53"/>
      <c r="K136" s="53">
        <v>5</v>
      </c>
      <c r="L136" s="53" t="s">
        <v>1002</v>
      </c>
      <c r="M136" s="34" t="s">
        <v>1005</v>
      </c>
      <c r="N136" s="53"/>
    </row>
    <row r="137" spans="1:14">
      <c r="A137" s="53">
        <v>132</v>
      </c>
      <c r="B137" s="34" t="s">
        <v>998</v>
      </c>
      <c r="C137" s="69">
        <v>42245</v>
      </c>
      <c r="D137" s="34" t="s">
        <v>1012</v>
      </c>
      <c r="E137" s="53"/>
      <c r="F137" s="53"/>
      <c r="G137" s="53"/>
      <c r="H137" s="53" t="s">
        <v>998</v>
      </c>
      <c r="I137" s="53"/>
      <c r="J137" s="53"/>
      <c r="K137" s="53">
        <v>5</v>
      </c>
      <c r="L137" s="53" t="s">
        <v>1002</v>
      </c>
      <c r="M137" s="34" t="s">
        <v>1005</v>
      </c>
      <c r="N137" s="53"/>
    </row>
    <row r="138" spans="1:14">
      <c r="A138" s="53">
        <v>110</v>
      </c>
      <c r="B138" s="34" t="s">
        <v>998</v>
      </c>
      <c r="C138" s="69">
        <v>42245</v>
      </c>
      <c r="D138" s="34" t="s">
        <v>1012</v>
      </c>
      <c r="E138" s="53"/>
      <c r="F138" s="53"/>
      <c r="G138" s="53" t="s">
        <v>1013</v>
      </c>
      <c r="H138" s="53" t="s">
        <v>998</v>
      </c>
      <c r="I138" s="53"/>
      <c r="J138" s="53"/>
      <c r="K138" s="53">
        <v>7</v>
      </c>
      <c r="L138" s="53" t="s">
        <v>1002</v>
      </c>
      <c r="M138" s="34" t="s">
        <v>1005</v>
      </c>
      <c r="N138" s="53"/>
    </row>
    <row r="139" spans="1:14">
      <c r="A139" s="53">
        <v>1</v>
      </c>
      <c r="B139" s="34" t="s">
        <v>998</v>
      </c>
      <c r="C139" s="69">
        <v>42245</v>
      </c>
      <c r="D139" s="34" t="s">
        <v>1012</v>
      </c>
      <c r="E139" s="34"/>
      <c r="F139" s="53"/>
      <c r="G139" s="34" t="s">
        <v>1013</v>
      </c>
      <c r="H139" s="53" t="s">
        <v>998</v>
      </c>
      <c r="I139" s="34"/>
      <c r="J139" s="34"/>
      <c r="K139" s="57">
        <v>1</v>
      </c>
      <c r="L139" s="53" t="s">
        <v>1002</v>
      </c>
      <c r="M139" s="34" t="s">
        <v>1005</v>
      </c>
      <c r="N139" s="34"/>
    </row>
    <row r="140" spans="1:14">
      <c r="A140" s="53">
        <v>3</v>
      </c>
      <c r="B140" s="34" t="s">
        <v>998</v>
      </c>
      <c r="C140" s="69">
        <v>42245</v>
      </c>
      <c r="D140" s="34" t="s">
        <v>1012</v>
      </c>
      <c r="E140" s="34"/>
      <c r="F140" s="53"/>
      <c r="G140" s="34" t="s">
        <v>1013</v>
      </c>
      <c r="H140" s="53" t="s">
        <v>998</v>
      </c>
      <c r="I140" s="34"/>
      <c r="J140" s="34"/>
      <c r="K140" s="57">
        <v>1</v>
      </c>
      <c r="L140" s="53" t="s">
        <v>1002</v>
      </c>
      <c r="M140" s="34" t="s">
        <v>1005</v>
      </c>
      <c r="N140" s="34"/>
    </row>
    <row r="141" spans="1:14">
      <c r="A141" s="53">
        <v>4</v>
      </c>
      <c r="B141" s="34" t="s">
        <v>998</v>
      </c>
      <c r="C141" s="69">
        <v>42245</v>
      </c>
      <c r="D141" s="34" t="s">
        <v>1012</v>
      </c>
      <c r="E141" s="34"/>
      <c r="F141" s="53"/>
      <c r="G141" s="34"/>
      <c r="H141" s="53" t="s">
        <v>998</v>
      </c>
      <c r="I141" s="34"/>
      <c r="J141" s="34"/>
      <c r="K141" s="57">
        <v>1</v>
      </c>
      <c r="L141" s="53" t="s">
        <v>1002</v>
      </c>
      <c r="M141" s="34" t="s">
        <v>1005</v>
      </c>
      <c r="N141" s="34"/>
    </row>
    <row r="142" spans="1:14">
      <c r="A142" s="53">
        <v>7</v>
      </c>
      <c r="B142" s="34" t="s">
        <v>998</v>
      </c>
      <c r="C142" s="69">
        <v>42245</v>
      </c>
      <c r="D142" s="34" t="s">
        <v>1012</v>
      </c>
      <c r="E142" s="34"/>
      <c r="F142" s="53"/>
      <c r="G142" s="34"/>
      <c r="H142" s="53" t="s">
        <v>998</v>
      </c>
      <c r="I142" s="34"/>
      <c r="J142" s="34"/>
      <c r="K142" s="57">
        <v>1</v>
      </c>
      <c r="L142" s="53" t="s">
        <v>1002</v>
      </c>
      <c r="M142" s="34" t="s">
        <v>1005</v>
      </c>
      <c r="N142" s="34"/>
    </row>
    <row r="143" spans="1:14">
      <c r="A143" s="53">
        <v>8</v>
      </c>
      <c r="B143" s="34" t="s">
        <v>998</v>
      </c>
      <c r="C143" s="69">
        <v>42245</v>
      </c>
      <c r="D143" s="34" t="s">
        <v>1012</v>
      </c>
      <c r="E143" s="35"/>
      <c r="F143" s="53"/>
      <c r="G143" s="35"/>
      <c r="H143" s="53" t="s">
        <v>998</v>
      </c>
      <c r="I143" s="35"/>
      <c r="J143" s="35"/>
      <c r="K143" s="57">
        <v>1</v>
      </c>
      <c r="L143" s="53" t="s">
        <v>1002</v>
      </c>
      <c r="M143" s="34" t="s">
        <v>1005</v>
      </c>
      <c r="N143" s="34"/>
    </row>
    <row r="144" spans="1:14">
      <c r="A144" s="53">
        <v>9</v>
      </c>
      <c r="B144" s="34" t="s">
        <v>998</v>
      </c>
      <c r="C144" s="69">
        <v>42245</v>
      </c>
      <c r="D144" s="34" t="s">
        <v>1012</v>
      </c>
      <c r="E144" s="34"/>
      <c r="F144" s="53"/>
      <c r="G144" s="34"/>
      <c r="H144" s="53" t="s">
        <v>998</v>
      </c>
      <c r="I144" s="34"/>
      <c r="J144" s="34"/>
      <c r="K144" s="57">
        <v>1</v>
      </c>
      <c r="L144" s="53" t="s">
        <v>1002</v>
      </c>
      <c r="M144" s="34" t="s">
        <v>1005</v>
      </c>
      <c r="N144" s="34"/>
    </row>
    <row r="145" spans="1:14">
      <c r="A145" s="53">
        <v>11</v>
      </c>
      <c r="B145" s="34" t="s">
        <v>998</v>
      </c>
      <c r="C145" s="69">
        <v>42245</v>
      </c>
      <c r="D145" s="34" t="s">
        <v>1012</v>
      </c>
      <c r="E145" s="34"/>
      <c r="F145" s="53"/>
      <c r="G145" s="34" t="s">
        <v>1016</v>
      </c>
      <c r="H145" s="53" t="s">
        <v>998</v>
      </c>
      <c r="I145" s="34"/>
      <c r="J145" s="34"/>
      <c r="K145" s="57">
        <v>1</v>
      </c>
      <c r="L145" s="53" t="s">
        <v>1002</v>
      </c>
      <c r="M145" s="34" t="s">
        <v>1005</v>
      </c>
      <c r="N145" s="34"/>
    </row>
    <row r="146" spans="1:14">
      <c r="A146" s="53">
        <v>12</v>
      </c>
      <c r="B146" s="34" t="s">
        <v>998</v>
      </c>
      <c r="C146" s="69">
        <v>42245</v>
      </c>
      <c r="D146" s="34" t="s">
        <v>1012</v>
      </c>
      <c r="E146" s="34"/>
      <c r="F146" s="53"/>
      <c r="G146" s="34" t="s">
        <v>1016</v>
      </c>
      <c r="H146" s="53" t="s">
        <v>998</v>
      </c>
      <c r="I146" s="34"/>
      <c r="J146" s="34"/>
      <c r="K146" s="57">
        <v>1</v>
      </c>
      <c r="L146" s="53" t="s">
        <v>1002</v>
      </c>
      <c r="M146" s="34" t="s">
        <v>1005</v>
      </c>
      <c r="N146" s="34"/>
    </row>
    <row r="147" spans="1:14">
      <c r="A147" s="53">
        <v>16</v>
      </c>
      <c r="B147" s="34" t="s">
        <v>998</v>
      </c>
      <c r="C147" s="69">
        <v>42245</v>
      </c>
      <c r="D147" s="34" t="s">
        <v>1012</v>
      </c>
      <c r="E147" s="35"/>
      <c r="F147" s="53"/>
      <c r="G147" s="34" t="s">
        <v>1016</v>
      </c>
      <c r="H147" s="53" t="s">
        <v>998</v>
      </c>
      <c r="I147" s="35"/>
      <c r="J147" s="35"/>
      <c r="K147" s="57">
        <v>1</v>
      </c>
      <c r="L147" s="53" t="s">
        <v>1002</v>
      </c>
      <c r="M147" s="34" t="s">
        <v>1005</v>
      </c>
      <c r="N147" s="34"/>
    </row>
    <row r="148" spans="1:14">
      <c r="A148" s="53">
        <v>17</v>
      </c>
      <c r="B148" s="34" t="s">
        <v>998</v>
      </c>
      <c r="C148" s="69">
        <v>42245</v>
      </c>
      <c r="D148" s="34" t="s">
        <v>1012</v>
      </c>
      <c r="E148" s="53"/>
      <c r="F148" s="53"/>
      <c r="G148" s="53"/>
      <c r="H148" s="53" t="s">
        <v>998</v>
      </c>
      <c r="I148" s="53"/>
      <c r="J148" s="53"/>
      <c r="K148" s="57">
        <v>1</v>
      </c>
      <c r="L148" s="53" t="s">
        <v>1002</v>
      </c>
      <c r="M148" s="34" t="s">
        <v>1005</v>
      </c>
      <c r="N148" s="53"/>
    </row>
    <row r="149" spans="1:14">
      <c r="A149" s="53">
        <v>18</v>
      </c>
      <c r="B149" s="34" t="s">
        <v>998</v>
      </c>
      <c r="C149" s="69">
        <v>42245</v>
      </c>
      <c r="D149" s="34" t="s">
        <v>1012</v>
      </c>
      <c r="E149" s="53"/>
      <c r="F149" s="53"/>
      <c r="G149" s="53" t="s">
        <v>1016</v>
      </c>
      <c r="H149" s="53" t="s">
        <v>998</v>
      </c>
      <c r="I149" s="53"/>
      <c r="J149" s="53"/>
      <c r="K149" s="57">
        <v>1</v>
      </c>
      <c r="L149" s="53" t="s">
        <v>1002</v>
      </c>
      <c r="M149" s="34" t="s">
        <v>1005</v>
      </c>
      <c r="N149" s="53"/>
    </row>
    <row r="150" spans="1:14">
      <c r="A150" s="53">
        <v>20</v>
      </c>
      <c r="B150" s="34" t="s">
        <v>998</v>
      </c>
      <c r="C150" s="69">
        <v>42245</v>
      </c>
      <c r="D150" s="34" t="s">
        <v>1012</v>
      </c>
      <c r="E150" s="53"/>
      <c r="F150" s="53"/>
      <c r="G150" s="53" t="s">
        <v>1018</v>
      </c>
      <c r="H150" s="53" t="s">
        <v>998</v>
      </c>
      <c r="I150" s="53"/>
      <c r="J150" s="53"/>
      <c r="K150" s="57">
        <v>1</v>
      </c>
      <c r="L150" s="53" t="s">
        <v>1002</v>
      </c>
      <c r="M150" s="34" t="s">
        <v>1005</v>
      </c>
      <c r="N150" s="34" t="s">
        <v>975</v>
      </c>
    </row>
    <row r="151" spans="1:14">
      <c r="A151" s="53">
        <v>21</v>
      </c>
      <c r="B151" s="34" t="s">
        <v>998</v>
      </c>
      <c r="C151" s="69">
        <v>42245</v>
      </c>
      <c r="D151" s="34" t="s">
        <v>1012</v>
      </c>
      <c r="E151" s="53"/>
      <c r="F151" s="53"/>
      <c r="G151" s="53"/>
      <c r="H151" s="53" t="s">
        <v>998</v>
      </c>
      <c r="I151" s="53"/>
      <c r="J151" s="53"/>
      <c r="K151" s="57">
        <v>1</v>
      </c>
      <c r="L151" s="53" t="s">
        <v>1002</v>
      </c>
      <c r="M151" s="34" t="s">
        <v>1005</v>
      </c>
      <c r="N151" s="53"/>
    </row>
    <row r="152" spans="1:14">
      <c r="A152" s="53">
        <v>23</v>
      </c>
      <c r="B152" s="34" t="s">
        <v>998</v>
      </c>
      <c r="C152" s="69">
        <v>42245</v>
      </c>
      <c r="D152" s="34" t="s">
        <v>1012</v>
      </c>
      <c r="E152" s="53"/>
      <c r="F152" s="53"/>
      <c r="G152" s="53" t="s">
        <v>1016</v>
      </c>
      <c r="H152" s="53" t="s">
        <v>998</v>
      </c>
      <c r="I152" s="53"/>
      <c r="J152" s="53"/>
      <c r="K152" s="57">
        <v>1</v>
      </c>
      <c r="L152" s="53" t="s">
        <v>1002</v>
      </c>
      <c r="M152" s="34" t="s">
        <v>1005</v>
      </c>
      <c r="N152" s="53"/>
    </row>
    <row r="153" spans="1:14">
      <c r="A153" s="53">
        <v>24</v>
      </c>
      <c r="B153" s="34" t="s">
        <v>998</v>
      </c>
      <c r="C153" s="69">
        <v>42245</v>
      </c>
      <c r="D153" s="34" t="s">
        <v>1012</v>
      </c>
      <c r="E153" s="53"/>
      <c r="F153" s="53"/>
      <c r="G153" s="53" t="s">
        <v>1020</v>
      </c>
      <c r="H153" s="53" t="s">
        <v>998</v>
      </c>
      <c r="I153" s="53"/>
      <c r="J153" s="53"/>
      <c r="K153" s="57">
        <v>1</v>
      </c>
      <c r="L153" s="53" t="s">
        <v>1002</v>
      </c>
      <c r="M153" s="34" t="s">
        <v>1005</v>
      </c>
      <c r="N153" s="53"/>
    </row>
    <row r="154" spans="1:14">
      <c r="A154" s="53">
        <v>25</v>
      </c>
      <c r="B154" s="34" t="s">
        <v>998</v>
      </c>
      <c r="C154" s="69">
        <v>42245</v>
      </c>
      <c r="D154" s="34" t="s">
        <v>1012</v>
      </c>
      <c r="E154" s="53"/>
      <c r="F154" s="53"/>
      <c r="G154" s="53" t="s">
        <v>1020</v>
      </c>
      <c r="H154" s="53" t="s">
        <v>998</v>
      </c>
      <c r="I154" s="53"/>
      <c r="J154" s="53"/>
      <c r="K154" s="57">
        <v>1</v>
      </c>
      <c r="L154" s="53" t="s">
        <v>1002</v>
      </c>
      <c r="M154" s="34" t="s">
        <v>1005</v>
      </c>
      <c r="N154" s="53"/>
    </row>
    <row r="155" spans="1:14">
      <c r="A155" s="53">
        <v>26</v>
      </c>
      <c r="B155" s="34" t="s">
        <v>998</v>
      </c>
      <c r="C155" s="69">
        <v>42245</v>
      </c>
      <c r="D155" s="34" t="s">
        <v>1012</v>
      </c>
      <c r="E155" s="53"/>
      <c r="F155" s="53"/>
      <c r="G155" s="53" t="s">
        <v>1020</v>
      </c>
      <c r="H155" s="53" t="s">
        <v>998</v>
      </c>
      <c r="I155" s="53"/>
      <c r="J155" s="53"/>
      <c r="K155" s="57">
        <v>1</v>
      </c>
      <c r="L155" s="53" t="s">
        <v>1002</v>
      </c>
      <c r="M155" s="34" t="s">
        <v>1005</v>
      </c>
      <c r="N155" s="53"/>
    </row>
    <row r="156" spans="1:14">
      <c r="A156" s="53">
        <v>27</v>
      </c>
      <c r="B156" s="34" t="s">
        <v>998</v>
      </c>
      <c r="C156" s="69">
        <v>42245</v>
      </c>
      <c r="D156" s="34" t="s">
        <v>1012</v>
      </c>
      <c r="E156" s="53"/>
      <c r="F156" s="53"/>
      <c r="G156" s="53" t="s">
        <v>1020</v>
      </c>
      <c r="H156" s="53" t="s">
        <v>998</v>
      </c>
      <c r="I156" s="53"/>
      <c r="J156" s="53"/>
      <c r="K156" s="57">
        <v>1</v>
      </c>
      <c r="L156" s="53" t="s">
        <v>1002</v>
      </c>
      <c r="M156" s="34" t="s">
        <v>1005</v>
      </c>
      <c r="N156" s="53"/>
    </row>
    <row r="157" spans="1:14">
      <c r="A157" s="53">
        <v>28</v>
      </c>
      <c r="B157" s="34" t="s">
        <v>998</v>
      </c>
      <c r="C157" s="69">
        <v>42245</v>
      </c>
      <c r="D157" s="34" t="s">
        <v>1012</v>
      </c>
      <c r="E157" s="53"/>
      <c r="F157" s="53"/>
      <c r="G157" s="53" t="s">
        <v>1020</v>
      </c>
      <c r="H157" s="53" t="s">
        <v>998</v>
      </c>
      <c r="I157" s="53"/>
      <c r="J157" s="53"/>
      <c r="K157" s="57">
        <v>1</v>
      </c>
      <c r="L157" s="53" t="s">
        <v>1002</v>
      </c>
      <c r="M157" s="34" t="s">
        <v>1005</v>
      </c>
      <c r="N157" s="53"/>
    </row>
    <row r="158" spans="1:14">
      <c r="A158" s="53">
        <v>32</v>
      </c>
      <c r="B158" s="34" t="s">
        <v>998</v>
      </c>
      <c r="C158" s="69">
        <v>42245</v>
      </c>
      <c r="D158" s="34" t="s">
        <v>1012</v>
      </c>
      <c r="E158" s="53"/>
      <c r="F158" s="53"/>
      <c r="G158" s="53"/>
      <c r="H158" s="53" t="s">
        <v>998</v>
      </c>
      <c r="I158" s="53"/>
      <c r="J158" s="53"/>
      <c r="K158" s="57">
        <v>1</v>
      </c>
      <c r="L158" s="53" t="s">
        <v>1002</v>
      </c>
      <c r="M158" s="34" t="s">
        <v>1005</v>
      </c>
      <c r="N158" s="53"/>
    </row>
    <row r="159" spans="1:14">
      <c r="A159" s="53">
        <v>33</v>
      </c>
      <c r="B159" s="34" t="s">
        <v>998</v>
      </c>
      <c r="C159" s="69">
        <v>42245</v>
      </c>
      <c r="D159" s="34" t="s">
        <v>1012</v>
      </c>
      <c r="E159" s="53"/>
      <c r="F159" s="53"/>
      <c r="G159" s="53"/>
      <c r="H159" s="53" t="s">
        <v>998</v>
      </c>
      <c r="I159" s="53"/>
      <c r="J159" s="53"/>
      <c r="K159" s="57">
        <v>1</v>
      </c>
      <c r="L159" s="53" t="s">
        <v>1002</v>
      </c>
      <c r="M159" s="34" t="s">
        <v>1005</v>
      </c>
      <c r="N159" s="53"/>
    </row>
    <row r="160" spans="1:14">
      <c r="A160" s="53">
        <v>40</v>
      </c>
      <c r="B160" s="34" t="s">
        <v>998</v>
      </c>
      <c r="C160" s="69">
        <v>42245</v>
      </c>
      <c r="D160" s="34" t="s">
        <v>1012</v>
      </c>
      <c r="E160" s="53"/>
      <c r="F160" s="53"/>
      <c r="G160" s="53" t="s">
        <v>1016</v>
      </c>
      <c r="H160" s="53" t="s">
        <v>998</v>
      </c>
      <c r="I160" s="53"/>
      <c r="J160" s="53"/>
      <c r="K160" s="57">
        <v>1</v>
      </c>
      <c r="L160" s="53" t="s">
        <v>1002</v>
      </c>
      <c r="M160" s="34" t="s">
        <v>1005</v>
      </c>
      <c r="N160" s="34" t="s">
        <v>1021</v>
      </c>
    </row>
    <row r="161" spans="1:14">
      <c r="A161" s="53">
        <v>41</v>
      </c>
      <c r="B161" s="34" t="s">
        <v>998</v>
      </c>
      <c r="C161" s="69">
        <v>42245</v>
      </c>
      <c r="D161" s="34" t="s">
        <v>1012</v>
      </c>
      <c r="E161" s="53"/>
      <c r="F161" s="53"/>
      <c r="G161" s="53" t="s">
        <v>1013</v>
      </c>
      <c r="H161" s="53" t="s">
        <v>998</v>
      </c>
      <c r="I161" s="53"/>
      <c r="J161" s="53"/>
      <c r="K161" s="57">
        <v>1</v>
      </c>
      <c r="L161" s="53" t="s">
        <v>1002</v>
      </c>
      <c r="M161" s="34" t="s">
        <v>1005</v>
      </c>
      <c r="N161" s="53"/>
    </row>
    <row r="162" spans="1:14">
      <c r="A162" s="53">
        <v>42</v>
      </c>
      <c r="B162" s="34" t="s">
        <v>998</v>
      </c>
      <c r="C162" s="69">
        <v>42245</v>
      </c>
      <c r="D162" s="34" t="s">
        <v>1012</v>
      </c>
      <c r="E162" s="53"/>
      <c r="F162" s="53"/>
      <c r="G162" s="53" t="s">
        <v>1013</v>
      </c>
      <c r="H162" s="53" t="s">
        <v>998</v>
      </c>
      <c r="I162" s="53"/>
      <c r="J162" s="53"/>
      <c r="K162" s="57">
        <v>1</v>
      </c>
      <c r="L162" s="53" t="s">
        <v>1002</v>
      </c>
      <c r="M162" s="34" t="s">
        <v>1005</v>
      </c>
      <c r="N162" s="53"/>
    </row>
    <row r="163" spans="1:14">
      <c r="A163" s="53">
        <v>48</v>
      </c>
      <c r="B163" s="34" t="s">
        <v>998</v>
      </c>
      <c r="C163" s="69">
        <v>42245</v>
      </c>
      <c r="D163" s="34" t="s">
        <v>1012</v>
      </c>
      <c r="E163" s="53"/>
      <c r="F163" s="53"/>
      <c r="G163" s="53" t="s">
        <v>1013</v>
      </c>
      <c r="H163" s="53" t="s">
        <v>998</v>
      </c>
      <c r="I163" s="53"/>
      <c r="J163" s="53"/>
      <c r="K163" s="57">
        <v>1</v>
      </c>
      <c r="L163" s="53" t="s">
        <v>1002</v>
      </c>
      <c r="M163" s="34" t="s">
        <v>1005</v>
      </c>
      <c r="N163" s="53"/>
    </row>
    <row r="164" spans="1:14">
      <c r="A164" s="53">
        <v>49</v>
      </c>
      <c r="B164" s="34" t="s">
        <v>998</v>
      </c>
      <c r="C164" s="69">
        <v>42245</v>
      </c>
      <c r="D164" s="34" t="s">
        <v>1012</v>
      </c>
      <c r="E164" s="53"/>
      <c r="F164" s="53"/>
      <c r="G164" s="53" t="s">
        <v>1013</v>
      </c>
      <c r="H164" s="53" t="s">
        <v>998</v>
      </c>
      <c r="I164" s="53"/>
      <c r="J164" s="53"/>
      <c r="K164" s="57">
        <v>1</v>
      </c>
      <c r="L164" s="53" t="s">
        <v>1002</v>
      </c>
      <c r="M164" s="34" t="s">
        <v>1005</v>
      </c>
      <c r="N164" s="53"/>
    </row>
    <row r="165" spans="1:14">
      <c r="A165" s="53">
        <v>55</v>
      </c>
      <c r="B165" s="34" t="s">
        <v>998</v>
      </c>
      <c r="C165" s="69">
        <v>42245</v>
      </c>
      <c r="D165" s="34" t="s">
        <v>1012</v>
      </c>
      <c r="E165" s="53"/>
      <c r="F165" s="53"/>
      <c r="G165" s="53"/>
      <c r="H165" s="53" t="s">
        <v>998</v>
      </c>
      <c r="I165" s="53"/>
      <c r="J165" s="53"/>
      <c r="K165" s="57">
        <v>1</v>
      </c>
      <c r="L165" s="53" t="s">
        <v>1002</v>
      </c>
      <c r="M165" s="34" t="s">
        <v>1005</v>
      </c>
      <c r="N165" s="53"/>
    </row>
    <row r="166" spans="1:14">
      <c r="A166" s="53">
        <v>58</v>
      </c>
      <c r="B166" s="34" t="s">
        <v>998</v>
      </c>
      <c r="C166" s="69">
        <v>42245</v>
      </c>
      <c r="D166" s="34" t="s">
        <v>1012</v>
      </c>
      <c r="E166" s="53"/>
      <c r="F166" s="53"/>
      <c r="G166" s="53"/>
      <c r="H166" s="53" t="s">
        <v>998</v>
      </c>
      <c r="I166" s="53"/>
      <c r="J166" s="53"/>
      <c r="K166" s="57">
        <v>1</v>
      </c>
      <c r="L166" s="53" t="s">
        <v>1002</v>
      </c>
      <c r="M166" s="34" t="s">
        <v>1005</v>
      </c>
      <c r="N166" s="53"/>
    </row>
    <row r="167" spans="1:14">
      <c r="A167" s="53">
        <v>82</v>
      </c>
      <c r="B167" s="34" t="s">
        <v>998</v>
      </c>
      <c r="C167" s="69">
        <v>42245</v>
      </c>
      <c r="D167" s="34" t="s">
        <v>1012</v>
      </c>
      <c r="E167" s="53"/>
      <c r="F167" s="53"/>
      <c r="G167" s="53"/>
      <c r="H167" s="53" t="s">
        <v>998</v>
      </c>
      <c r="I167" s="53"/>
      <c r="J167" s="53"/>
      <c r="K167" s="57">
        <v>1</v>
      </c>
      <c r="L167" s="53" t="s">
        <v>1002</v>
      </c>
      <c r="M167" s="34" t="s">
        <v>1005</v>
      </c>
      <c r="N167" s="53"/>
    </row>
    <row r="168" spans="1:14">
      <c r="A168" s="53">
        <v>83</v>
      </c>
      <c r="B168" s="34" t="s">
        <v>998</v>
      </c>
      <c r="C168" s="69">
        <v>42245</v>
      </c>
      <c r="D168" s="34" t="s">
        <v>1012</v>
      </c>
      <c r="E168" s="53"/>
      <c r="F168" s="53"/>
      <c r="G168" s="53"/>
      <c r="H168" s="53" t="s">
        <v>998</v>
      </c>
      <c r="I168" s="53"/>
      <c r="J168" s="53"/>
      <c r="K168" s="57">
        <v>1</v>
      </c>
      <c r="L168" s="53" t="s">
        <v>1002</v>
      </c>
      <c r="M168" s="34" t="s">
        <v>1005</v>
      </c>
      <c r="N168" s="53"/>
    </row>
    <row r="169" spans="1:14">
      <c r="A169" s="53">
        <v>84</v>
      </c>
      <c r="B169" s="34" t="s">
        <v>998</v>
      </c>
      <c r="C169" s="69">
        <v>42245</v>
      </c>
      <c r="D169" s="34" t="s">
        <v>1012</v>
      </c>
      <c r="E169" s="53"/>
      <c r="F169" s="53"/>
      <c r="G169" s="53"/>
      <c r="H169" s="53" t="s">
        <v>998</v>
      </c>
      <c r="I169" s="53"/>
      <c r="J169" s="53"/>
      <c r="K169" s="57">
        <v>1</v>
      </c>
      <c r="L169" s="53" t="s">
        <v>1002</v>
      </c>
      <c r="M169" s="34" t="s">
        <v>1005</v>
      </c>
      <c r="N169" s="53"/>
    </row>
    <row r="170" spans="1:14">
      <c r="A170" s="53">
        <v>85</v>
      </c>
      <c r="B170" s="34" t="s">
        <v>998</v>
      </c>
      <c r="C170" s="69">
        <v>42245</v>
      </c>
      <c r="D170" s="34" t="s">
        <v>1012</v>
      </c>
      <c r="E170" s="53"/>
      <c r="F170" s="53"/>
      <c r="G170" s="53"/>
      <c r="H170" s="53" t="s">
        <v>998</v>
      </c>
      <c r="I170" s="53"/>
      <c r="J170" s="53"/>
      <c r="K170" s="57">
        <v>1</v>
      </c>
      <c r="L170" s="53" t="s">
        <v>1002</v>
      </c>
      <c r="M170" s="34" t="s">
        <v>1005</v>
      </c>
      <c r="N170" s="53"/>
    </row>
    <row r="171" spans="1:14">
      <c r="A171" s="53">
        <v>94</v>
      </c>
      <c r="B171" s="34" t="s">
        <v>998</v>
      </c>
      <c r="C171" s="69">
        <v>42245</v>
      </c>
      <c r="D171" s="34" t="s">
        <v>1012</v>
      </c>
      <c r="E171" s="53"/>
      <c r="F171" s="53"/>
      <c r="G171" s="53" t="s">
        <v>1029</v>
      </c>
      <c r="H171" s="53" t="s">
        <v>998</v>
      </c>
      <c r="I171" s="53"/>
      <c r="J171" s="53"/>
      <c r="K171" s="57">
        <v>1</v>
      </c>
      <c r="L171" s="53" t="s">
        <v>1002</v>
      </c>
      <c r="M171" s="34" t="s">
        <v>1005</v>
      </c>
      <c r="N171" s="34" t="s">
        <v>1028</v>
      </c>
    </row>
    <row r="172" spans="1:14">
      <c r="A172" s="53">
        <v>116</v>
      </c>
      <c r="B172" s="34" t="s">
        <v>998</v>
      </c>
      <c r="C172" s="69">
        <v>42245</v>
      </c>
      <c r="D172" s="34" t="s">
        <v>1012</v>
      </c>
      <c r="E172" s="53"/>
      <c r="F172" s="53"/>
      <c r="G172" s="53"/>
      <c r="H172" s="53" t="s">
        <v>998</v>
      </c>
      <c r="I172" s="53"/>
      <c r="J172" s="53"/>
      <c r="K172" s="57">
        <v>1</v>
      </c>
      <c r="L172" s="53" t="s">
        <v>1002</v>
      </c>
      <c r="M172" s="34" t="s">
        <v>1005</v>
      </c>
      <c r="N172" s="53"/>
    </row>
    <row r="173" spans="1:14">
      <c r="A173" s="53">
        <v>45</v>
      </c>
      <c r="B173" s="34" t="s">
        <v>998</v>
      </c>
      <c r="C173" s="69">
        <v>42245</v>
      </c>
      <c r="D173" s="34" t="s">
        <v>1012</v>
      </c>
      <c r="E173" s="53"/>
      <c r="F173" s="53"/>
      <c r="G173" s="53" t="s">
        <v>1013</v>
      </c>
      <c r="H173" s="53" t="s">
        <v>998</v>
      </c>
      <c r="I173" s="53"/>
      <c r="J173" s="53"/>
      <c r="K173" s="57">
        <v>1</v>
      </c>
      <c r="L173" s="53" t="s">
        <v>1002</v>
      </c>
      <c r="M173" s="34" t="s">
        <v>1005</v>
      </c>
      <c r="N173" s="53"/>
    </row>
    <row r="174" spans="1:14">
      <c r="A174" s="53">
        <v>46</v>
      </c>
      <c r="B174" s="34" t="s">
        <v>998</v>
      </c>
      <c r="C174" s="69">
        <v>42245</v>
      </c>
      <c r="D174" s="34" t="s">
        <v>1012</v>
      </c>
      <c r="E174" s="53"/>
      <c r="F174" s="53"/>
      <c r="G174" s="53" t="s">
        <v>1013</v>
      </c>
      <c r="H174" s="53" t="s">
        <v>998</v>
      </c>
      <c r="I174" s="53"/>
      <c r="J174" s="53"/>
      <c r="K174" s="57">
        <v>1</v>
      </c>
      <c r="L174" s="53" t="s">
        <v>1002</v>
      </c>
      <c r="M174" s="34" t="s">
        <v>1005</v>
      </c>
      <c r="N174" s="53"/>
    </row>
    <row r="175" spans="1:14">
      <c r="A175" s="53">
        <v>120</v>
      </c>
      <c r="B175" s="34" t="s">
        <v>998</v>
      </c>
      <c r="C175" s="69">
        <v>42245</v>
      </c>
      <c r="D175" s="34" t="s">
        <v>1012</v>
      </c>
      <c r="E175" s="53"/>
      <c r="F175" s="53"/>
      <c r="G175" s="53"/>
      <c r="H175" s="53" t="s">
        <v>998</v>
      </c>
      <c r="I175" s="53"/>
      <c r="J175" s="53"/>
      <c r="K175" s="53">
        <v>2</v>
      </c>
      <c r="L175" s="53" t="s">
        <v>1002</v>
      </c>
      <c r="M175" s="34" t="s">
        <v>969</v>
      </c>
      <c r="N175" s="53"/>
    </row>
    <row r="176" spans="1:14">
      <c r="A176" s="53">
        <v>109</v>
      </c>
      <c r="B176" s="34" t="s">
        <v>998</v>
      </c>
      <c r="C176" s="69">
        <v>42245</v>
      </c>
      <c r="D176" s="34" t="s">
        <v>1012</v>
      </c>
      <c r="E176" s="53"/>
      <c r="F176" s="53"/>
      <c r="G176" s="53"/>
      <c r="H176" s="53" t="s">
        <v>998</v>
      </c>
      <c r="I176" s="53"/>
      <c r="J176" s="53"/>
      <c r="K176" s="53">
        <v>4</v>
      </c>
      <c r="L176" s="53" t="s">
        <v>1002</v>
      </c>
      <c r="M176" s="34" t="s">
        <v>969</v>
      </c>
      <c r="N176" s="53"/>
    </row>
    <row r="177" spans="1:14">
      <c r="A177" s="53">
        <v>144</v>
      </c>
      <c r="B177" s="34" t="s">
        <v>998</v>
      </c>
      <c r="C177" s="69">
        <v>42245</v>
      </c>
      <c r="D177" s="34" t="s">
        <v>1012</v>
      </c>
      <c r="E177" s="53"/>
      <c r="F177" s="53"/>
      <c r="G177" s="53"/>
      <c r="H177" s="53" t="s">
        <v>998</v>
      </c>
      <c r="I177" s="53"/>
      <c r="J177" s="53"/>
      <c r="K177" s="53">
        <v>4</v>
      </c>
      <c r="L177" s="53" t="s">
        <v>1002</v>
      </c>
      <c r="M177" s="34" t="s">
        <v>969</v>
      </c>
      <c r="N177" s="53"/>
    </row>
    <row r="178" spans="1:14">
      <c r="A178" s="53">
        <v>131</v>
      </c>
      <c r="B178" s="34" t="s">
        <v>998</v>
      </c>
      <c r="C178" s="69">
        <v>42245</v>
      </c>
      <c r="D178" s="34" t="s">
        <v>1012</v>
      </c>
      <c r="E178" s="53"/>
      <c r="F178" s="53"/>
      <c r="G178" s="53"/>
      <c r="H178" s="53" t="s">
        <v>998</v>
      </c>
      <c r="I178" s="53"/>
      <c r="J178" s="53"/>
      <c r="K178" s="53">
        <v>9</v>
      </c>
      <c r="L178" s="53" t="s">
        <v>1002</v>
      </c>
      <c r="M178" s="34" t="s">
        <v>969</v>
      </c>
      <c r="N178" s="53"/>
    </row>
    <row r="179" spans="1:14">
      <c r="A179" s="53">
        <v>6</v>
      </c>
      <c r="B179" s="34" t="s">
        <v>998</v>
      </c>
      <c r="C179" s="69">
        <v>42245</v>
      </c>
      <c r="D179" s="34" t="s">
        <v>1012</v>
      </c>
      <c r="E179" s="34"/>
      <c r="F179" s="53"/>
      <c r="G179" s="34"/>
      <c r="H179" s="53" t="s">
        <v>998</v>
      </c>
      <c r="I179" s="34"/>
      <c r="J179" s="34"/>
      <c r="K179" s="57">
        <v>1</v>
      </c>
      <c r="L179" s="53" t="s">
        <v>1002</v>
      </c>
      <c r="M179" s="34" t="s">
        <v>969</v>
      </c>
      <c r="N179" s="34"/>
    </row>
    <row r="180" spans="1:14">
      <c r="A180" s="53">
        <v>13</v>
      </c>
      <c r="B180" s="34" t="s">
        <v>998</v>
      </c>
      <c r="C180" s="69">
        <v>42245</v>
      </c>
      <c r="D180" s="34" t="s">
        <v>1012</v>
      </c>
      <c r="E180" s="34"/>
      <c r="F180" s="53"/>
      <c r="G180" s="34"/>
      <c r="H180" s="53" t="s">
        <v>998</v>
      </c>
      <c r="I180" s="34"/>
      <c r="J180" s="34"/>
      <c r="K180" s="57">
        <v>1</v>
      </c>
      <c r="L180" s="53" t="s">
        <v>1002</v>
      </c>
      <c r="M180" s="34" t="s">
        <v>969</v>
      </c>
      <c r="N180" s="34"/>
    </row>
    <row r="181" spans="1:14">
      <c r="A181" s="53">
        <v>14</v>
      </c>
      <c r="B181" s="34" t="s">
        <v>998</v>
      </c>
      <c r="C181" s="69">
        <v>42245</v>
      </c>
      <c r="D181" s="34" t="s">
        <v>1012</v>
      </c>
      <c r="E181" s="34"/>
      <c r="F181" s="53"/>
      <c r="G181" s="34"/>
      <c r="H181" s="53" t="s">
        <v>998</v>
      </c>
      <c r="I181" s="34"/>
      <c r="J181" s="34"/>
      <c r="K181" s="57">
        <v>1</v>
      </c>
      <c r="L181" s="53" t="s">
        <v>1002</v>
      </c>
      <c r="M181" s="34" t="s">
        <v>969</v>
      </c>
      <c r="N181" s="34"/>
    </row>
    <row r="182" spans="1:14">
      <c r="A182" s="53">
        <v>15</v>
      </c>
      <c r="B182" s="34" t="s">
        <v>998</v>
      </c>
      <c r="C182" s="69">
        <v>42245</v>
      </c>
      <c r="D182" s="34" t="s">
        <v>1012</v>
      </c>
      <c r="E182" s="34"/>
      <c r="F182" s="53"/>
      <c r="G182" s="34"/>
      <c r="H182" s="53" t="s">
        <v>998</v>
      </c>
      <c r="I182" s="34"/>
      <c r="J182" s="34"/>
      <c r="K182" s="57">
        <v>1</v>
      </c>
      <c r="L182" s="53" t="s">
        <v>1002</v>
      </c>
      <c r="M182" s="34" t="s">
        <v>969</v>
      </c>
      <c r="N182" s="34"/>
    </row>
    <row r="183" spans="1:14">
      <c r="A183" s="53">
        <v>30</v>
      </c>
      <c r="B183" s="34" t="s">
        <v>998</v>
      </c>
      <c r="C183" s="69">
        <v>42245</v>
      </c>
      <c r="D183" s="34" t="s">
        <v>1012</v>
      </c>
      <c r="E183" s="53"/>
      <c r="F183" s="53"/>
      <c r="G183" s="53"/>
      <c r="H183" s="53" t="s">
        <v>998</v>
      </c>
      <c r="I183" s="53"/>
      <c r="J183" s="53"/>
      <c r="K183" s="57">
        <v>1</v>
      </c>
      <c r="L183" s="53" t="s">
        <v>1002</v>
      </c>
      <c r="M183" s="34" t="s">
        <v>969</v>
      </c>
      <c r="N183" s="53"/>
    </row>
    <row r="184" spans="1:14">
      <c r="A184" s="53">
        <v>31</v>
      </c>
      <c r="B184" s="34" t="s">
        <v>998</v>
      </c>
      <c r="C184" s="69">
        <v>42245</v>
      </c>
      <c r="D184" s="34" t="s">
        <v>1012</v>
      </c>
      <c r="E184" s="53"/>
      <c r="F184" s="53"/>
      <c r="G184" s="53"/>
      <c r="H184" s="53" t="s">
        <v>998</v>
      </c>
      <c r="I184" s="53"/>
      <c r="J184" s="53"/>
      <c r="K184" s="57">
        <v>1</v>
      </c>
      <c r="L184" s="53" t="s">
        <v>1002</v>
      </c>
      <c r="M184" s="34" t="s">
        <v>969</v>
      </c>
      <c r="N184" s="53"/>
    </row>
    <row r="185" spans="1:14">
      <c r="A185" s="53">
        <v>36</v>
      </c>
      <c r="B185" s="34" t="s">
        <v>998</v>
      </c>
      <c r="C185" s="69">
        <v>42245</v>
      </c>
      <c r="D185" s="34" t="s">
        <v>1012</v>
      </c>
      <c r="E185" s="53"/>
      <c r="F185" s="53"/>
      <c r="G185" s="53"/>
      <c r="H185" s="53" t="s">
        <v>998</v>
      </c>
      <c r="I185" s="53"/>
      <c r="J185" s="53"/>
      <c r="K185" s="57">
        <v>1</v>
      </c>
      <c r="L185" s="53" t="s">
        <v>1002</v>
      </c>
      <c r="M185" s="34" t="s">
        <v>969</v>
      </c>
      <c r="N185" s="53"/>
    </row>
    <row r="186" spans="1:14">
      <c r="A186" s="53">
        <v>37</v>
      </c>
      <c r="B186" s="34" t="s">
        <v>998</v>
      </c>
      <c r="C186" s="69">
        <v>42245</v>
      </c>
      <c r="D186" s="34" t="s">
        <v>1012</v>
      </c>
      <c r="E186" s="53"/>
      <c r="F186" s="53"/>
      <c r="G186" s="53"/>
      <c r="H186" s="53" t="s">
        <v>998</v>
      </c>
      <c r="I186" s="53"/>
      <c r="J186" s="53"/>
      <c r="K186" s="57">
        <v>1</v>
      </c>
      <c r="L186" s="53" t="s">
        <v>1002</v>
      </c>
      <c r="M186" s="34" t="s">
        <v>969</v>
      </c>
      <c r="N186" s="53"/>
    </row>
    <row r="187" spans="1:14">
      <c r="A187" s="53">
        <v>44</v>
      </c>
      <c r="B187" s="34" t="s">
        <v>998</v>
      </c>
      <c r="C187" s="69">
        <v>42245</v>
      </c>
      <c r="D187" s="34" t="s">
        <v>1012</v>
      </c>
      <c r="E187" s="53"/>
      <c r="F187" s="53"/>
      <c r="G187" s="53"/>
      <c r="H187" s="53" t="s">
        <v>998</v>
      </c>
      <c r="I187" s="53"/>
      <c r="J187" s="53"/>
      <c r="K187" s="57">
        <v>1</v>
      </c>
      <c r="L187" s="53" t="s">
        <v>1002</v>
      </c>
      <c r="M187" s="34" t="s">
        <v>969</v>
      </c>
      <c r="N187" s="53"/>
    </row>
    <row r="188" spans="1:14">
      <c r="A188" s="53">
        <v>51</v>
      </c>
      <c r="B188" s="34" t="s">
        <v>998</v>
      </c>
      <c r="C188" s="69">
        <v>42245</v>
      </c>
      <c r="D188" s="34" t="s">
        <v>1012</v>
      </c>
      <c r="E188" s="53"/>
      <c r="F188" s="53"/>
      <c r="G188" s="53" t="s">
        <v>980</v>
      </c>
      <c r="H188" s="53" t="s">
        <v>998</v>
      </c>
      <c r="I188" s="53"/>
      <c r="J188" s="53"/>
      <c r="K188" s="57">
        <v>1</v>
      </c>
      <c r="L188" s="53" t="s">
        <v>1002</v>
      </c>
      <c r="M188" s="34" t="s">
        <v>969</v>
      </c>
      <c r="N188" s="53"/>
    </row>
    <row r="189" spans="1:14">
      <c r="A189" s="53">
        <v>54</v>
      </c>
      <c r="B189" s="34" t="s">
        <v>998</v>
      </c>
      <c r="C189" s="69">
        <v>42245</v>
      </c>
      <c r="D189" s="34" t="s">
        <v>1012</v>
      </c>
      <c r="E189" s="53"/>
      <c r="F189" s="53"/>
      <c r="G189" s="53"/>
      <c r="H189" s="53" t="s">
        <v>998</v>
      </c>
      <c r="I189" s="53"/>
      <c r="J189" s="53"/>
      <c r="K189" s="57">
        <v>1</v>
      </c>
      <c r="L189" s="53" t="s">
        <v>1002</v>
      </c>
      <c r="M189" s="34" t="s">
        <v>969</v>
      </c>
      <c r="N189" s="53"/>
    </row>
    <row r="190" spans="1:14">
      <c r="A190" s="53">
        <v>57</v>
      </c>
      <c r="B190" s="34" t="s">
        <v>998</v>
      </c>
      <c r="C190" s="69">
        <v>42245</v>
      </c>
      <c r="D190" s="34" t="s">
        <v>1012</v>
      </c>
      <c r="E190" s="53"/>
      <c r="F190" s="53"/>
      <c r="G190" s="53"/>
      <c r="H190" s="53" t="s">
        <v>998</v>
      </c>
      <c r="I190" s="53"/>
      <c r="J190" s="53"/>
      <c r="K190" s="57">
        <v>1</v>
      </c>
      <c r="L190" s="53" t="s">
        <v>1002</v>
      </c>
      <c r="M190" s="34" t="s">
        <v>969</v>
      </c>
      <c r="N190" s="53"/>
    </row>
    <row r="191" spans="1:14">
      <c r="A191" s="53">
        <v>64</v>
      </c>
      <c r="B191" s="34" t="s">
        <v>998</v>
      </c>
      <c r="C191" s="69">
        <v>42245</v>
      </c>
      <c r="D191" s="34" t="s">
        <v>1012</v>
      </c>
      <c r="E191" s="53"/>
      <c r="F191" s="53"/>
      <c r="G191" s="53"/>
      <c r="H191" s="53" t="s">
        <v>998</v>
      </c>
      <c r="I191" s="53"/>
      <c r="J191" s="53"/>
      <c r="K191" s="57">
        <v>1</v>
      </c>
      <c r="L191" s="53" t="s">
        <v>1002</v>
      </c>
      <c r="M191" s="34" t="s">
        <v>969</v>
      </c>
      <c r="N191" s="53"/>
    </row>
    <row r="192" spans="1:14">
      <c r="A192" s="53">
        <v>65</v>
      </c>
      <c r="B192" s="34" t="s">
        <v>998</v>
      </c>
      <c r="C192" s="69">
        <v>42245</v>
      </c>
      <c r="D192" s="34" t="s">
        <v>1012</v>
      </c>
      <c r="E192" s="53"/>
      <c r="F192" s="53"/>
      <c r="G192" s="53"/>
      <c r="H192" s="53" t="s">
        <v>998</v>
      </c>
      <c r="I192" s="53"/>
      <c r="J192" s="53"/>
      <c r="K192" s="57">
        <v>1</v>
      </c>
      <c r="L192" s="53" t="s">
        <v>1002</v>
      </c>
      <c r="M192" s="34" t="s">
        <v>969</v>
      </c>
      <c r="N192" s="53"/>
    </row>
    <row r="193" spans="1:14">
      <c r="A193" s="53">
        <v>67</v>
      </c>
      <c r="B193" s="34" t="s">
        <v>998</v>
      </c>
      <c r="C193" s="69">
        <v>42245</v>
      </c>
      <c r="D193" s="34" t="s">
        <v>1012</v>
      </c>
      <c r="E193" s="53"/>
      <c r="F193" s="53"/>
      <c r="G193" s="53"/>
      <c r="H193" s="53" t="s">
        <v>998</v>
      </c>
      <c r="I193" s="53"/>
      <c r="J193" s="53"/>
      <c r="K193" s="57">
        <v>1</v>
      </c>
      <c r="L193" s="53" t="s">
        <v>1002</v>
      </c>
      <c r="M193" s="34" t="s">
        <v>969</v>
      </c>
      <c r="N193" s="53"/>
    </row>
    <row r="194" spans="1:14">
      <c r="A194" s="53">
        <v>68</v>
      </c>
      <c r="B194" s="34" t="s">
        <v>998</v>
      </c>
      <c r="C194" s="69">
        <v>42245</v>
      </c>
      <c r="D194" s="34" t="s">
        <v>1012</v>
      </c>
      <c r="E194" s="53"/>
      <c r="F194" s="53"/>
      <c r="G194" s="53"/>
      <c r="H194" s="53" t="s">
        <v>998</v>
      </c>
      <c r="I194" s="53"/>
      <c r="J194" s="53"/>
      <c r="K194" s="57">
        <v>1</v>
      </c>
      <c r="L194" s="53" t="s">
        <v>1002</v>
      </c>
      <c r="M194" s="34" t="s">
        <v>969</v>
      </c>
      <c r="N194" s="53"/>
    </row>
    <row r="195" spans="1:14">
      <c r="A195" s="53">
        <v>71</v>
      </c>
      <c r="B195" s="34" t="s">
        <v>998</v>
      </c>
      <c r="C195" s="69">
        <v>42245</v>
      </c>
      <c r="D195" s="34" t="s">
        <v>1012</v>
      </c>
      <c r="E195" s="53"/>
      <c r="F195" s="53"/>
      <c r="G195" s="53"/>
      <c r="H195" s="53" t="s">
        <v>998</v>
      </c>
      <c r="I195" s="53"/>
      <c r="J195" s="53"/>
      <c r="K195" s="57">
        <v>1</v>
      </c>
      <c r="L195" s="53" t="s">
        <v>1002</v>
      </c>
      <c r="M195" s="34" t="s">
        <v>969</v>
      </c>
      <c r="N195" s="53"/>
    </row>
    <row r="196" spans="1:14">
      <c r="A196" s="53">
        <v>72</v>
      </c>
      <c r="B196" s="34" t="s">
        <v>998</v>
      </c>
      <c r="C196" s="69">
        <v>42245</v>
      </c>
      <c r="D196" s="34" t="s">
        <v>1012</v>
      </c>
      <c r="E196" s="53"/>
      <c r="F196" s="53"/>
      <c r="G196" s="53"/>
      <c r="H196" s="53" t="s">
        <v>998</v>
      </c>
      <c r="I196" s="53"/>
      <c r="J196" s="53"/>
      <c r="K196" s="57">
        <v>1</v>
      </c>
      <c r="L196" s="53" t="s">
        <v>1002</v>
      </c>
      <c r="M196" s="34" t="s">
        <v>969</v>
      </c>
      <c r="N196" s="53"/>
    </row>
    <row r="197" spans="1:14">
      <c r="A197" s="53">
        <v>73</v>
      </c>
      <c r="B197" s="34" t="s">
        <v>998</v>
      </c>
      <c r="C197" s="69">
        <v>42245</v>
      </c>
      <c r="D197" s="34" t="s">
        <v>1012</v>
      </c>
      <c r="E197" s="53"/>
      <c r="F197" s="53"/>
      <c r="G197" s="53"/>
      <c r="H197" s="53" t="s">
        <v>998</v>
      </c>
      <c r="I197" s="53"/>
      <c r="J197" s="53"/>
      <c r="K197" s="57">
        <v>1</v>
      </c>
      <c r="L197" s="53" t="s">
        <v>1002</v>
      </c>
      <c r="M197" s="34" t="s">
        <v>969</v>
      </c>
      <c r="N197" s="53"/>
    </row>
    <row r="198" spans="1:14">
      <c r="A198" s="53">
        <v>75</v>
      </c>
      <c r="B198" s="34" t="s">
        <v>998</v>
      </c>
      <c r="C198" s="69">
        <v>42245</v>
      </c>
      <c r="D198" s="34" t="s">
        <v>1012</v>
      </c>
      <c r="E198" s="53"/>
      <c r="F198" s="53"/>
      <c r="G198" s="53"/>
      <c r="H198" s="53" t="s">
        <v>998</v>
      </c>
      <c r="I198" s="53"/>
      <c r="J198" s="53"/>
      <c r="K198" s="57">
        <v>1</v>
      </c>
      <c r="L198" s="53" t="s">
        <v>1002</v>
      </c>
      <c r="M198" s="34" t="s">
        <v>969</v>
      </c>
      <c r="N198" s="53"/>
    </row>
    <row r="199" spans="1:14">
      <c r="A199" s="53">
        <v>77</v>
      </c>
      <c r="B199" s="34" t="s">
        <v>998</v>
      </c>
      <c r="C199" s="69">
        <v>42245</v>
      </c>
      <c r="D199" s="34" t="s">
        <v>1012</v>
      </c>
      <c r="E199" s="53"/>
      <c r="F199" s="53"/>
      <c r="G199" s="53"/>
      <c r="H199" s="53" t="s">
        <v>998</v>
      </c>
      <c r="I199" s="53"/>
      <c r="J199" s="53"/>
      <c r="K199" s="57">
        <v>1</v>
      </c>
      <c r="L199" s="53" t="s">
        <v>1002</v>
      </c>
      <c r="M199" s="34" t="s">
        <v>969</v>
      </c>
      <c r="N199" s="53"/>
    </row>
    <row r="200" spans="1:14">
      <c r="A200" s="53">
        <v>86</v>
      </c>
      <c r="B200" s="34" t="s">
        <v>998</v>
      </c>
      <c r="C200" s="69">
        <v>42245</v>
      </c>
      <c r="D200" s="34" t="s">
        <v>1012</v>
      </c>
      <c r="E200" s="53"/>
      <c r="F200" s="53"/>
      <c r="G200" s="53"/>
      <c r="H200" s="53" t="s">
        <v>998</v>
      </c>
      <c r="I200" s="53"/>
      <c r="J200" s="53"/>
      <c r="K200" s="57">
        <v>1</v>
      </c>
      <c r="L200" s="53" t="s">
        <v>1002</v>
      </c>
      <c r="M200" s="34" t="s">
        <v>969</v>
      </c>
      <c r="N200" s="53"/>
    </row>
    <row r="201" spans="1:14">
      <c r="A201" s="53">
        <v>87</v>
      </c>
      <c r="B201" s="34" t="s">
        <v>998</v>
      </c>
      <c r="C201" s="69">
        <v>42245</v>
      </c>
      <c r="D201" s="34" t="s">
        <v>1012</v>
      </c>
      <c r="E201" s="53"/>
      <c r="F201" s="53"/>
      <c r="G201" s="53"/>
      <c r="H201" s="53" t="s">
        <v>998</v>
      </c>
      <c r="I201" s="53"/>
      <c r="J201" s="53"/>
      <c r="K201" s="57">
        <v>1</v>
      </c>
      <c r="L201" s="53" t="s">
        <v>1002</v>
      </c>
      <c r="M201" s="34" t="s">
        <v>969</v>
      </c>
      <c r="N201" s="53"/>
    </row>
    <row r="202" spans="1:14">
      <c r="A202" s="53">
        <v>105</v>
      </c>
      <c r="B202" s="34" t="s">
        <v>998</v>
      </c>
      <c r="C202" s="69">
        <v>42245</v>
      </c>
      <c r="D202" s="34" t="s">
        <v>1012</v>
      </c>
      <c r="E202" s="53"/>
      <c r="F202" s="53"/>
      <c r="G202" s="53"/>
      <c r="H202" s="53" t="s">
        <v>998</v>
      </c>
      <c r="I202" s="53"/>
      <c r="J202" s="53"/>
      <c r="K202" s="57">
        <v>1</v>
      </c>
      <c r="L202" s="53" t="s">
        <v>1002</v>
      </c>
      <c r="M202" s="34" t="s">
        <v>969</v>
      </c>
      <c r="N202" s="53"/>
    </row>
    <row r="203" spans="1:14">
      <c r="A203" s="53">
        <v>115</v>
      </c>
      <c r="B203" s="34" t="s">
        <v>998</v>
      </c>
      <c r="C203" s="69">
        <v>42245</v>
      </c>
      <c r="D203" s="34" t="s">
        <v>1012</v>
      </c>
      <c r="E203" s="53"/>
      <c r="F203" s="53"/>
      <c r="G203" s="53"/>
      <c r="H203" s="53" t="s">
        <v>998</v>
      </c>
      <c r="I203" s="53"/>
      <c r="J203" s="53"/>
      <c r="K203" s="57">
        <v>1</v>
      </c>
      <c r="L203" s="53" t="s">
        <v>1002</v>
      </c>
      <c r="M203" s="34" t="s">
        <v>969</v>
      </c>
      <c r="N203" s="53"/>
    </row>
    <row r="204" spans="1:14">
      <c r="A204" s="53">
        <v>122</v>
      </c>
      <c r="B204" s="34" t="s">
        <v>998</v>
      </c>
      <c r="C204" s="69">
        <v>42245</v>
      </c>
      <c r="D204" s="34" t="s">
        <v>1012</v>
      </c>
      <c r="E204" s="53"/>
      <c r="F204" s="53"/>
      <c r="G204" s="53"/>
      <c r="H204" s="53" t="s">
        <v>998</v>
      </c>
      <c r="I204" s="53"/>
      <c r="J204" s="53"/>
      <c r="K204" s="57">
        <v>1</v>
      </c>
      <c r="L204" s="53" t="s">
        <v>1002</v>
      </c>
      <c r="M204" s="34" t="s">
        <v>969</v>
      </c>
      <c r="N204" s="53"/>
    </row>
    <row r="205" spans="1:14">
      <c r="A205" s="53">
        <v>129</v>
      </c>
      <c r="B205" s="34" t="s">
        <v>998</v>
      </c>
      <c r="C205" s="69">
        <v>42245</v>
      </c>
      <c r="D205" s="34" t="s">
        <v>1012</v>
      </c>
      <c r="E205" s="53"/>
      <c r="F205" s="53"/>
      <c r="G205" s="53"/>
      <c r="H205" s="53" t="s">
        <v>998</v>
      </c>
      <c r="I205" s="53"/>
      <c r="J205" s="53"/>
      <c r="K205" s="57">
        <v>1</v>
      </c>
      <c r="L205" s="53" t="s">
        <v>1002</v>
      </c>
      <c r="M205" s="34" t="s">
        <v>969</v>
      </c>
      <c r="N205" s="53"/>
    </row>
    <row r="206" spans="1:14">
      <c r="A206" s="53">
        <v>141</v>
      </c>
      <c r="B206" s="34" t="s">
        <v>998</v>
      </c>
      <c r="C206" s="69">
        <v>42245</v>
      </c>
      <c r="D206" s="34" t="s">
        <v>1012</v>
      </c>
      <c r="E206" s="53"/>
      <c r="F206" s="53"/>
      <c r="G206" s="53" t="s">
        <v>942</v>
      </c>
      <c r="H206" s="53" t="s">
        <v>998</v>
      </c>
      <c r="I206" s="53"/>
      <c r="J206" s="53"/>
      <c r="K206" s="57">
        <v>1</v>
      </c>
      <c r="L206" s="53" t="s">
        <v>1002</v>
      </c>
      <c r="M206" s="34" t="s">
        <v>969</v>
      </c>
      <c r="N206" s="53"/>
    </row>
    <row r="207" spans="1:14">
      <c r="A207" s="53">
        <v>112</v>
      </c>
      <c r="B207" s="34" t="s">
        <v>998</v>
      </c>
      <c r="C207" s="69">
        <v>42245</v>
      </c>
      <c r="D207" s="34" t="s">
        <v>1012</v>
      </c>
      <c r="E207" s="53"/>
      <c r="F207" s="53"/>
      <c r="G207" s="53"/>
      <c r="H207" s="53" t="s">
        <v>998</v>
      </c>
      <c r="I207" s="53"/>
      <c r="J207" s="53"/>
      <c r="K207" s="53">
        <v>2</v>
      </c>
      <c r="L207" s="53" t="s">
        <v>1002</v>
      </c>
      <c r="M207" s="34" t="s">
        <v>933</v>
      </c>
      <c r="N207" s="53"/>
    </row>
    <row r="208" spans="1:14">
      <c r="A208" s="53">
        <v>93</v>
      </c>
      <c r="B208" s="34" t="s">
        <v>998</v>
      </c>
      <c r="C208" s="69">
        <v>42245</v>
      </c>
      <c r="D208" s="34" t="s">
        <v>1012</v>
      </c>
      <c r="E208" s="53"/>
      <c r="F208" s="53"/>
      <c r="G208" s="53"/>
      <c r="H208" s="53" t="s">
        <v>998</v>
      </c>
      <c r="I208" s="53"/>
      <c r="J208" s="53"/>
      <c r="K208" s="53">
        <v>10</v>
      </c>
      <c r="L208" s="53" t="s">
        <v>1002</v>
      </c>
      <c r="M208" s="34" t="s">
        <v>933</v>
      </c>
      <c r="N208" s="53"/>
    </row>
    <row r="209" spans="1:14">
      <c r="A209" s="53">
        <v>2</v>
      </c>
      <c r="B209" s="34" t="s">
        <v>998</v>
      </c>
      <c r="C209" s="69">
        <v>42245</v>
      </c>
      <c r="D209" s="34" t="s">
        <v>1012</v>
      </c>
      <c r="E209" s="34"/>
      <c r="F209" s="53"/>
      <c r="G209" s="34"/>
      <c r="H209" s="53" t="s">
        <v>998</v>
      </c>
      <c r="I209" s="34"/>
      <c r="J209" s="34"/>
      <c r="K209" s="57">
        <v>1</v>
      </c>
      <c r="L209" s="53" t="s">
        <v>1002</v>
      </c>
      <c r="M209" s="34" t="s">
        <v>933</v>
      </c>
      <c r="N209" s="34"/>
    </row>
    <row r="210" spans="1:14">
      <c r="A210" s="53">
        <v>39</v>
      </c>
      <c r="B210" s="34" t="s">
        <v>998</v>
      </c>
      <c r="C210" s="69">
        <v>42245</v>
      </c>
      <c r="D210" s="34" t="s">
        <v>1012</v>
      </c>
      <c r="E210" s="53"/>
      <c r="F210" s="53"/>
      <c r="G210" s="53"/>
      <c r="H210" s="53" t="s">
        <v>998</v>
      </c>
      <c r="I210" s="53"/>
      <c r="J210" s="53"/>
      <c r="K210" s="57">
        <v>1</v>
      </c>
      <c r="L210" s="53" t="s">
        <v>1002</v>
      </c>
      <c r="M210" s="34" t="s">
        <v>933</v>
      </c>
      <c r="N210" s="53"/>
    </row>
    <row r="211" spans="1:14">
      <c r="A211" s="53">
        <v>43</v>
      </c>
      <c r="B211" s="34" t="s">
        <v>998</v>
      </c>
      <c r="C211" s="69">
        <v>42245</v>
      </c>
      <c r="D211" s="34" t="s">
        <v>1012</v>
      </c>
      <c r="E211" s="53"/>
      <c r="F211" s="53"/>
      <c r="G211" s="53"/>
      <c r="H211" s="53" t="s">
        <v>998</v>
      </c>
      <c r="I211" s="53"/>
      <c r="J211" s="53"/>
      <c r="K211" s="57">
        <v>1</v>
      </c>
      <c r="L211" s="53" t="s">
        <v>1002</v>
      </c>
      <c r="M211" s="34" t="s">
        <v>933</v>
      </c>
      <c r="N211" s="53"/>
    </row>
    <row r="212" spans="1:14">
      <c r="A212" s="53">
        <v>89</v>
      </c>
      <c r="B212" s="34" t="s">
        <v>998</v>
      </c>
      <c r="C212" s="69">
        <v>42245</v>
      </c>
      <c r="D212" s="34" t="s">
        <v>1012</v>
      </c>
      <c r="E212" s="53"/>
      <c r="F212" s="53"/>
      <c r="G212" s="53" t="s">
        <v>937</v>
      </c>
      <c r="H212" s="53" t="s">
        <v>998</v>
      </c>
      <c r="I212" s="53"/>
      <c r="J212" s="53"/>
      <c r="K212" s="57">
        <v>1</v>
      </c>
      <c r="L212" s="53" t="s">
        <v>1002</v>
      </c>
      <c r="M212" s="34" t="s">
        <v>933</v>
      </c>
      <c r="N212" s="53"/>
    </row>
    <row r="213" spans="1:14">
      <c r="A213" s="53">
        <v>98</v>
      </c>
      <c r="B213" s="34" t="s">
        <v>998</v>
      </c>
      <c r="C213" s="69">
        <v>42245</v>
      </c>
      <c r="D213" s="34" t="s">
        <v>1012</v>
      </c>
      <c r="E213" s="53"/>
      <c r="F213" s="53"/>
      <c r="G213" s="53"/>
      <c r="H213" s="53" t="s">
        <v>998</v>
      </c>
      <c r="I213" s="53"/>
      <c r="J213" s="53"/>
      <c r="K213" s="57">
        <v>1</v>
      </c>
      <c r="L213" s="53" t="s">
        <v>1002</v>
      </c>
      <c r="M213" s="34" t="s">
        <v>933</v>
      </c>
      <c r="N213" s="53"/>
    </row>
    <row r="214" spans="1:14">
      <c r="A214" s="53">
        <v>69</v>
      </c>
      <c r="B214" s="34" t="s">
        <v>998</v>
      </c>
      <c r="C214" s="69">
        <v>42245</v>
      </c>
      <c r="D214" s="34" t="s">
        <v>1012</v>
      </c>
      <c r="E214" s="53"/>
      <c r="F214" s="53"/>
      <c r="G214" s="53" t="s">
        <v>1024</v>
      </c>
      <c r="H214" s="53" t="s">
        <v>998</v>
      </c>
      <c r="I214" s="53"/>
      <c r="J214" s="53"/>
      <c r="K214" s="57">
        <v>1</v>
      </c>
      <c r="L214" s="53" t="s">
        <v>1002</v>
      </c>
      <c r="M214" s="34" t="s">
        <v>944</v>
      </c>
      <c r="N214" s="53"/>
    </row>
    <row r="215" spans="1:14">
      <c r="A215" s="53">
        <v>70</v>
      </c>
      <c r="B215" s="34" t="s">
        <v>998</v>
      </c>
      <c r="C215" s="69">
        <v>42245</v>
      </c>
      <c r="D215" s="34" t="s">
        <v>1012</v>
      </c>
      <c r="E215" s="53"/>
      <c r="F215" s="53"/>
      <c r="G215" s="53" t="s">
        <v>1025</v>
      </c>
      <c r="H215" s="53" t="s">
        <v>998</v>
      </c>
      <c r="I215" s="53"/>
      <c r="J215" s="53"/>
      <c r="K215" s="57">
        <v>1</v>
      </c>
      <c r="L215" s="53" t="s">
        <v>1002</v>
      </c>
      <c r="M215" s="34" t="s">
        <v>944</v>
      </c>
      <c r="N215" s="53"/>
    </row>
    <row r="216" spans="1:14">
      <c r="A216" s="53">
        <v>130</v>
      </c>
      <c r="B216" s="34" t="s">
        <v>998</v>
      </c>
      <c r="C216" s="69">
        <v>42245</v>
      </c>
      <c r="D216" s="34" t="s">
        <v>1012</v>
      </c>
      <c r="E216" s="53"/>
      <c r="F216" s="53"/>
      <c r="G216" s="53" t="s">
        <v>1024</v>
      </c>
      <c r="H216" s="53" t="s">
        <v>998</v>
      </c>
      <c r="I216" s="53"/>
      <c r="J216" s="53"/>
      <c r="K216" s="57">
        <v>1</v>
      </c>
      <c r="L216" s="53" t="s">
        <v>1002</v>
      </c>
      <c r="M216" s="34" t="s">
        <v>944</v>
      </c>
      <c r="N216" s="53"/>
    </row>
    <row r="217" spans="1:14">
      <c r="A217" s="53">
        <v>119</v>
      </c>
      <c r="B217" s="34" t="s">
        <v>998</v>
      </c>
      <c r="C217" s="69">
        <v>42245</v>
      </c>
      <c r="D217" s="34" t="s">
        <v>1012</v>
      </c>
      <c r="E217" s="53"/>
      <c r="F217" s="53"/>
      <c r="G217" s="53"/>
      <c r="H217" s="53" t="s">
        <v>998</v>
      </c>
      <c r="I217" s="53"/>
      <c r="J217" s="53"/>
      <c r="K217" s="53">
        <v>2</v>
      </c>
      <c r="L217" s="53" t="s">
        <v>1002</v>
      </c>
      <c r="M217" s="34" t="s">
        <v>950</v>
      </c>
      <c r="N217" s="53"/>
    </row>
    <row r="218" spans="1:14">
      <c r="A218" s="53">
        <v>126</v>
      </c>
      <c r="B218" s="34" t="s">
        <v>998</v>
      </c>
      <c r="C218" s="69">
        <v>42245</v>
      </c>
      <c r="D218" s="34" t="s">
        <v>1012</v>
      </c>
      <c r="E218" s="53"/>
      <c r="F218" s="53"/>
      <c r="G218" s="53"/>
      <c r="H218" s="53" t="s">
        <v>998</v>
      </c>
      <c r="I218" s="53"/>
      <c r="J218" s="53"/>
      <c r="K218" s="53">
        <v>2</v>
      </c>
      <c r="L218" s="53" t="s">
        <v>1002</v>
      </c>
      <c r="M218" s="34" t="s">
        <v>950</v>
      </c>
      <c r="N218" s="53"/>
    </row>
    <row r="219" spans="1:14">
      <c r="A219" s="53">
        <v>5</v>
      </c>
      <c r="B219" s="34" t="s">
        <v>998</v>
      </c>
      <c r="C219" s="69">
        <v>42245</v>
      </c>
      <c r="D219" s="34" t="s">
        <v>1012</v>
      </c>
      <c r="E219" s="34"/>
      <c r="F219" s="53"/>
      <c r="G219" s="34" t="s">
        <v>1014</v>
      </c>
      <c r="H219" s="53" t="s">
        <v>998</v>
      </c>
      <c r="I219" s="34"/>
      <c r="J219" s="34"/>
      <c r="K219" s="57">
        <v>1</v>
      </c>
      <c r="L219" s="53" t="s">
        <v>1002</v>
      </c>
      <c r="M219" s="34" t="s">
        <v>950</v>
      </c>
      <c r="N219" s="34"/>
    </row>
    <row r="220" spans="1:14">
      <c r="A220" s="53">
        <v>29</v>
      </c>
      <c r="B220" s="34" t="s">
        <v>998</v>
      </c>
      <c r="C220" s="69">
        <v>42245</v>
      </c>
      <c r="D220" s="34" t="s">
        <v>1012</v>
      </c>
      <c r="E220" s="53"/>
      <c r="F220" s="53"/>
      <c r="G220" s="53" t="s">
        <v>1014</v>
      </c>
      <c r="H220" s="53" t="s">
        <v>998</v>
      </c>
      <c r="I220" s="53"/>
      <c r="J220" s="53"/>
      <c r="K220" s="57">
        <v>1</v>
      </c>
      <c r="L220" s="53" t="s">
        <v>1002</v>
      </c>
      <c r="M220" s="34" t="s">
        <v>950</v>
      </c>
      <c r="N220" s="53"/>
    </row>
    <row r="221" spans="1:14">
      <c r="A221" s="53">
        <v>38</v>
      </c>
      <c r="B221" s="34" t="s">
        <v>998</v>
      </c>
      <c r="C221" s="69">
        <v>42245</v>
      </c>
      <c r="D221" s="34" t="s">
        <v>1012</v>
      </c>
      <c r="E221" s="53"/>
      <c r="F221" s="53"/>
      <c r="G221" s="53" t="s">
        <v>1014</v>
      </c>
      <c r="H221" s="53" t="s">
        <v>998</v>
      </c>
      <c r="I221" s="53"/>
      <c r="J221" s="53"/>
      <c r="K221" s="57">
        <v>1</v>
      </c>
      <c r="L221" s="53" t="s">
        <v>1002</v>
      </c>
      <c r="M221" s="34" t="s">
        <v>950</v>
      </c>
      <c r="N221" s="53"/>
    </row>
    <row r="222" spans="1:14">
      <c r="A222" s="53">
        <v>52</v>
      </c>
      <c r="B222" s="34" t="s">
        <v>998</v>
      </c>
      <c r="C222" s="69">
        <v>42245</v>
      </c>
      <c r="D222" s="34" t="s">
        <v>1012</v>
      </c>
      <c r="E222" s="53"/>
      <c r="F222" s="53"/>
      <c r="G222" s="53" t="s">
        <v>1014</v>
      </c>
      <c r="H222" s="53" t="s">
        <v>998</v>
      </c>
      <c r="I222" s="53"/>
      <c r="J222" s="53"/>
      <c r="K222" s="57">
        <v>1</v>
      </c>
      <c r="L222" s="53" t="s">
        <v>1002</v>
      </c>
      <c r="M222" s="34" t="s">
        <v>950</v>
      </c>
      <c r="N222" s="53"/>
    </row>
    <row r="223" spans="1:14">
      <c r="A223" s="53">
        <v>53</v>
      </c>
      <c r="B223" s="34" t="s">
        <v>998</v>
      </c>
      <c r="C223" s="69">
        <v>42245</v>
      </c>
      <c r="D223" s="34" t="s">
        <v>1012</v>
      </c>
      <c r="E223" s="53"/>
      <c r="F223" s="53"/>
      <c r="G223" s="53" t="s">
        <v>1014</v>
      </c>
      <c r="H223" s="53" t="s">
        <v>998</v>
      </c>
      <c r="I223" s="53"/>
      <c r="J223" s="53"/>
      <c r="K223" s="57">
        <v>1</v>
      </c>
      <c r="L223" s="53" t="s">
        <v>1002</v>
      </c>
      <c r="M223" s="34" t="s">
        <v>950</v>
      </c>
      <c r="N223" s="53"/>
    </row>
    <row r="224" spans="1:14">
      <c r="A224" s="53">
        <v>56</v>
      </c>
      <c r="B224" s="34" t="s">
        <v>998</v>
      </c>
      <c r="C224" s="69">
        <v>42245</v>
      </c>
      <c r="D224" s="34" t="s">
        <v>1012</v>
      </c>
      <c r="E224" s="53"/>
      <c r="F224" s="53"/>
      <c r="G224" s="53" t="s">
        <v>1014</v>
      </c>
      <c r="H224" s="53" t="s">
        <v>998</v>
      </c>
      <c r="I224" s="53"/>
      <c r="J224" s="53"/>
      <c r="K224" s="57">
        <v>1</v>
      </c>
      <c r="L224" s="53" t="s">
        <v>1002</v>
      </c>
      <c r="M224" s="34" t="s">
        <v>950</v>
      </c>
      <c r="N224" s="53"/>
    </row>
    <row r="225" spans="1:14">
      <c r="A225" s="53">
        <v>59</v>
      </c>
      <c r="B225" s="34" t="s">
        <v>998</v>
      </c>
      <c r="C225" s="69">
        <v>42245</v>
      </c>
      <c r="D225" s="34" t="s">
        <v>1012</v>
      </c>
      <c r="E225" s="53"/>
      <c r="F225" s="53"/>
      <c r="G225" s="53" t="s">
        <v>1014</v>
      </c>
      <c r="H225" s="53" t="s">
        <v>998</v>
      </c>
      <c r="I225" s="53"/>
      <c r="J225" s="53"/>
      <c r="K225" s="57">
        <v>1</v>
      </c>
      <c r="L225" s="53" t="s">
        <v>1002</v>
      </c>
      <c r="M225" s="34" t="s">
        <v>950</v>
      </c>
      <c r="N225" s="53"/>
    </row>
    <row r="226" spans="1:14">
      <c r="A226" s="53">
        <v>60</v>
      </c>
      <c r="B226" s="34" t="s">
        <v>998</v>
      </c>
      <c r="C226" s="69">
        <v>42245</v>
      </c>
      <c r="D226" s="34" t="s">
        <v>1012</v>
      </c>
      <c r="E226" s="53"/>
      <c r="F226" s="53"/>
      <c r="G226" s="53"/>
      <c r="H226" s="53" t="s">
        <v>998</v>
      </c>
      <c r="I226" s="53"/>
      <c r="J226" s="53"/>
      <c r="K226" s="57">
        <v>1</v>
      </c>
      <c r="L226" s="53" t="s">
        <v>1002</v>
      </c>
      <c r="M226" s="34" t="s">
        <v>950</v>
      </c>
      <c r="N226" s="53"/>
    </row>
    <row r="227" spans="1:14">
      <c r="A227" s="53">
        <v>62</v>
      </c>
      <c r="B227" s="34" t="s">
        <v>998</v>
      </c>
      <c r="C227" s="69">
        <v>42245</v>
      </c>
      <c r="D227" s="34" t="s">
        <v>1012</v>
      </c>
      <c r="E227" s="53"/>
      <c r="F227" s="53"/>
      <c r="G227" s="53" t="s">
        <v>1014</v>
      </c>
      <c r="H227" s="53" t="s">
        <v>998</v>
      </c>
      <c r="I227" s="53"/>
      <c r="J227" s="53"/>
      <c r="K227" s="57">
        <v>1</v>
      </c>
      <c r="L227" s="53" t="s">
        <v>1002</v>
      </c>
      <c r="M227" s="34" t="s">
        <v>950</v>
      </c>
      <c r="N227" s="53"/>
    </row>
    <row r="228" spans="1:14">
      <c r="A228" s="53">
        <v>74</v>
      </c>
      <c r="B228" s="34" t="s">
        <v>998</v>
      </c>
      <c r="C228" s="69">
        <v>42245</v>
      </c>
      <c r="D228" s="34" t="s">
        <v>1012</v>
      </c>
      <c r="E228" s="53"/>
      <c r="F228" s="53"/>
      <c r="G228" s="53" t="s">
        <v>1014</v>
      </c>
      <c r="H228" s="53" t="s">
        <v>998</v>
      </c>
      <c r="I228" s="53"/>
      <c r="J228" s="53"/>
      <c r="K228" s="57">
        <v>1</v>
      </c>
      <c r="L228" s="53" t="s">
        <v>1002</v>
      </c>
      <c r="M228" s="34" t="s">
        <v>950</v>
      </c>
      <c r="N228" s="53"/>
    </row>
    <row r="229" spans="1:14">
      <c r="A229" s="53">
        <v>76</v>
      </c>
      <c r="B229" s="34" t="s">
        <v>998</v>
      </c>
      <c r="C229" s="69">
        <v>42245</v>
      </c>
      <c r="D229" s="34" t="s">
        <v>1012</v>
      </c>
      <c r="E229" s="53"/>
      <c r="F229" s="53"/>
      <c r="G229" s="53" t="s">
        <v>1014</v>
      </c>
      <c r="H229" s="53" t="s">
        <v>998</v>
      </c>
      <c r="I229" s="53"/>
      <c r="J229" s="53"/>
      <c r="K229" s="57">
        <v>1</v>
      </c>
      <c r="L229" s="53" t="s">
        <v>1002</v>
      </c>
      <c r="M229" s="34" t="s">
        <v>950</v>
      </c>
      <c r="N229" s="53"/>
    </row>
    <row r="230" spans="1:14">
      <c r="A230" s="53">
        <v>81</v>
      </c>
      <c r="B230" s="34" t="s">
        <v>998</v>
      </c>
      <c r="C230" s="69">
        <v>42245</v>
      </c>
      <c r="D230" s="34" t="s">
        <v>1012</v>
      </c>
      <c r="E230" s="53"/>
      <c r="F230" s="53"/>
      <c r="G230" s="53"/>
      <c r="H230" s="53" t="s">
        <v>998</v>
      </c>
      <c r="I230" s="53"/>
      <c r="J230" s="53"/>
      <c r="K230" s="57">
        <v>1</v>
      </c>
      <c r="L230" s="53" t="s">
        <v>1002</v>
      </c>
      <c r="M230" s="34" t="s">
        <v>950</v>
      </c>
      <c r="N230" s="53"/>
    </row>
    <row r="231" spans="1:14">
      <c r="A231" s="53">
        <v>92</v>
      </c>
      <c r="B231" s="34" t="s">
        <v>998</v>
      </c>
      <c r="C231" s="69">
        <v>42245</v>
      </c>
      <c r="D231" s="34" t="s">
        <v>1012</v>
      </c>
      <c r="E231" s="53"/>
      <c r="F231" s="53"/>
      <c r="G231" s="53"/>
      <c r="H231" s="53" t="s">
        <v>998</v>
      </c>
      <c r="I231" s="53"/>
      <c r="J231" s="53"/>
      <c r="K231" s="57">
        <v>1</v>
      </c>
      <c r="L231" s="53" t="s">
        <v>1002</v>
      </c>
      <c r="M231" s="34" t="s">
        <v>950</v>
      </c>
      <c r="N231" s="53"/>
    </row>
    <row r="232" spans="1:14">
      <c r="A232" s="53">
        <v>100</v>
      </c>
      <c r="B232" s="34" t="s">
        <v>998</v>
      </c>
      <c r="C232" s="69">
        <v>42245</v>
      </c>
      <c r="D232" s="34" t="s">
        <v>1012</v>
      </c>
      <c r="E232" s="53"/>
      <c r="F232" s="53"/>
      <c r="G232" s="53"/>
      <c r="H232" s="53" t="s">
        <v>998</v>
      </c>
      <c r="I232" s="53"/>
      <c r="J232" s="53"/>
      <c r="K232" s="57">
        <v>1</v>
      </c>
      <c r="L232" s="53" t="s">
        <v>1002</v>
      </c>
      <c r="M232" s="34" t="s">
        <v>950</v>
      </c>
      <c r="N232" s="53"/>
    </row>
    <row r="233" spans="1:14">
      <c r="A233" s="53">
        <v>101</v>
      </c>
      <c r="B233" s="34" t="s">
        <v>998</v>
      </c>
      <c r="C233" s="69">
        <v>42245</v>
      </c>
      <c r="D233" s="34" t="s">
        <v>1012</v>
      </c>
      <c r="E233" s="53"/>
      <c r="F233" s="53"/>
      <c r="G233" s="53"/>
      <c r="H233" s="53" t="s">
        <v>998</v>
      </c>
      <c r="I233" s="53"/>
      <c r="J233" s="53"/>
      <c r="K233" s="57">
        <v>1</v>
      </c>
      <c r="L233" s="53" t="s">
        <v>1002</v>
      </c>
      <c r="M233" s="34" t="s">
        <v>950</v>
      </c>
      <c r="N233" s="53"/>
    </row>
    <row r="234" spans="1:14">
      <c r="A234" s="53">
        <v>102</v>
      </c>
      <c r="B234" s="34" t="s">
        <v>998</v>
      </c>
      <c r="C234" s="69">
        <v>42245</v>
      </c>
      <c r="D234" s="34" t="s">
        <v>1012</v>
      </c>
      <c r="E234" s="53"/>
      <c r="F234" s="53"/>
      <c r="G234" s="53"/>
      <c r="H234" s="53" t="s">
        <v>998</v>
      </c>
      <c r="I234" s="53"/>
      <c r="J234" s="53"/>
      <c r="K234" s="57">
        <v>1</v>
      </c>
      <c r="L234" s="53" t="s">
        <v>1002</v>
      </c>
      <c r="M234" s="34" t="s">
        <v>950</v>
      </c>
      <c r="N234" s="53"/>
    </row>
    <row r="235" spans="1:14">
      <c r="A235" s="53">
        <v>103</v>
      </c>
      <c r="B235" s="34" t="s">
        <v>998</v>
      </c>
      <c r="C235" s="69">
        <v>42245</v>
      </c>
      <c r="D235" s="34" t="s">
        <v>1012</v>
      </c>
      <c r="E235" s="53"/>
      <c r="F235" s="53"/>
      <c r="G235" s="53" t="s">
        <v>1014</v>
      </c>
      <c r="H235" s="53" t="s">
        <v>998</v>
      </c>
      <c r="I235" s="53"/>
      <c r="J235" s="53"/>
      <c r="K235" s="57">
        <v>1</v>
      </c>
      <c r="L235" s="53" t="s">
        <v>1002</v>
      </c>
      <c r="M235" s="34" t="s">
        <v>950</v>
      </c>
      <c r="N235" s="53"/>
    </row>
    <row r="236" spans="1:14">
      <c r="A236" s="53">
        <v>104</v>
      </c>
      <c r="B236" s="34" t="s">
        <v>998</v>
      </c>
      <c r="C236" s="69">
        <v>42245</v>
      </c>
      <c r="D236" s="34" t="s">
        <v>1012</v>
      </c>
      <c r="E236" s="53"/>
      <c r="F236" s="53"/>
      <c r="G236" s="53"/>
      <c r="H236" s="53" t="s">
        <v>998</v>
      </c>
      <c r="I236" s="53"/>
      <c r="J236" s="53"/>
      <c r="K236" s="57">
        <v>1</v>
      </c>
      <c r="L236" s="53" t="s">
        <v>1002</v>
      </c>
      <c r="M236" s="34" t="s">
        <v>950</v>
      </c>
      <c r="N236" s="53"/>
    </row>
    <row r="237" spans="1:14">
      <c r="A237" s="53">
        <v>114</v>
      </c>
      <c r="B237" s="34" t="s">
        <v>998</v>
      </c>
      <c r="C237" s="69">
        <v>42245</v>
      </c>
      <c r="D237" s="34" t="s">
        <v>1012</v>
      </c>
      <c r="E237" s="53"/>
      <c r="F237" s="53"/>
      <c r="G237" s="53"/>
      <c r="H237" s="53" t="s">
        <v>998</v>
      </c>
      <c r="I237" s="53"/>
      <c r="J237" s="53"/>
      <c r="K237" s="57">
        <v>1</v>
      </c>
      <c r="L237" s="53" t="s">
        <v>1002</v>
      </c>
      <c r="M237" s="34" t="s">
        <v>950</v>
      </c>
      <c r="N237" s="53"/>
    </row>
    <row r="238" spans="1:14">
      <c r="A238" s="53">
        <v>118</v>
      </c>
      <c r="B238" s="34" t="s">
        <v>998</v>
      </c>
      <c r="C238" s="69">
        <v>42245</v>
      </c>
      <c r="D238" s="34" t="s">
        <v>1012</v>
      </c>
      <c r="E238" s="53"/>
      <c r="F238" s="53"/>
      <c r="G238" s="53" t="s">
        <v>1014</v>
      </c>
      <c r="H238" s="53" t="s">
        <v>998</v>
      </c>
      <c r="I238" s="53"/>
      <c r="J238" s="53"/>
      <c r="K238" s="57">
        <v>1</v>
      </c>
      <c r="L238" s="53" t="s">
        <v>1002</v>
      </c>
      <c r="M238" s="34" t="s">
        <v>950</v>
      </c>
      <c r="N238" s="53"/>
    </row>
    <row r="239" spans="1:14">
      <c r="A239" s="53">
        <v>125</v>
      </c>
      <c r="B239" s="34" t="s">
        <v>998</v>
      </c>
      <c r="C239" s="69">
        <v>42245</v>
      </c>
      <c r="D239" s="34" t="s">
        <v>1012</v>
      </c>
      <c r="E239" s="53"/>
      <c r="F239" s="53"/>
      <c r="G239" s="53"/>
      <c r="H239" s="53" t="s">
        <v>998</v>
      </c>
      <c r="I239" s="53"/>
      <c r="J239" s="53"/>
      <c r="K239" s="57">
        <v>1</v>
      </c>
      <c r="L239" s="53" t="s">
        <v>1002</v>
      </c>
      <c r="M239" s="34" t="s">
        <v>950</v>
      </c>
      <c r="N239" s="53"/>
    </row>
    <row r="240" spans="1:14">
      <c r="A240" s="53">
        <v>133</v>
      </c>
      <c r="B240" s="34" t="s">
        <v>998</v>
      </c>
      <c r="C240" s="69">
        <v>42245</v>
      </c>
      <c r="D240" s="34" t="s">
        <v>1012</v>
      </c>
      <c r="E240" s="53"/>
      <c r="F240" s="53"/>
      <c r="G240" s="53"/>
      <c r="H240" s="53" t="s">
        <v>998</v>
      </c>
      <c r="I240" s="53"/>
      <c r="J240" s="53"/>
      <c r="K240" s="57">
        <v>1</v>
      </c>
      <c r="L240" s="53" t="s">
        <v>1002</v>
      </c>
      <c r="M240" s="34" t="s">
        <v>950</v>
      </c>
      <c r="N240" s="53"/>
    </row>
    <row r="241" spans="1:14">
      <c r="A241" s="53">
        <v>136</v>
      </c>
      <c r="B241" s="34" t="s">
        <v>998</v>
      </c>
      <c r="C241" s="69">
        <v>42245</v>
      </c>
      <c r="D241" s="34" t="s">
        <v>1012</v>
      </c>
      <c r="E241" s="53"/>
      <c r="F241" s="53"/>
      <c r="G241" s="53"/>
      <c r="H241" s="53" t="s">
        <v>998</v>
      </c>
      <c r="I241" s="53"/>
      <c r="J241" s="53"/>
      <c r="K241" s="57">
        <v>1</v>
      </c>
      <c r="L241" s="53" t="s">
        <v>1002</v>
      </c>
      <c r="M241" s="34" t="s">
        <v>950</v>
      </c>
      <c r="N241" s="53"/>
    </row>
    <row r="242" spans="1:14">
      <c r="A242" s="53">
        <v>137</v>
      </c>
      <c r="B242" s="34" t="s">
        <v>998</v>
      </c>
      <c r="C242" s="69">
        <v>42245</v>
      </c>
      <c r="D242" s="34" t="s">
        <v>1012</v>
      </c>
      <c r="E242" s="53"/>
      <c r="F242" s="53"/>
      <c r="G242" s="53"/>
      <c r="H242" s="53" t="s">
        <v>998</v>
      </c>
      <c r="I242" s="53"/>
      <c r="J242" s="53"/>
      <c r="K242" s="57">
        <v>1</v>
      </c>
      <c r="L242" s="53" t="s">
        <v>1002</v>
      </c>
      <c r="M242" s="34" t="s">
        <v>950</v>
      </c>
      <c r="N242" s="53"/>
    </row>
    <row r="243" spans="1:14">
      <c r="A243" s="53">
        <v>142</v>
      </c>
      <c r="B243" s="34" t="s">
        <v>998</v>
      </c>
      <c r="C243" s="69">
        <v>42245</v>
      </c>
      <c r="D243" s="34" t="s">
        <v>1012</v>
      </c>
      <c r="E243" s="53"/>
      <c r="F243" s="53"/>
      <c r="G243" s="53"/>
      <c r="H243" s="53" t="s">
        <v>998</v>
      </c>
      <c r="I243" s="53"/>
      <c r="J243" s="53"/>
      <c r="K243" s="57">
        <v>1</v>
      </c>
      <c r="L243" s="53" t="s">
        <v>1002</v>
      </c>
      <c r="M243" s="34" t="s">
        <v>950</v>
      </c>
      <c r="N243" s="53"/>
    </row>
    <row r="244" spans="1:14">
      <c r="A244" s="53">
        <v>145</v>
      </c>
      <c r="B244" s="34" t="s">
        <v>998</v>
      </c>
      <c r="C244" s="69">
        <v>42245</v>
      </c>
      <c r="D244" s="34" t="s">
        <v>1012</v>
      </c>
      <c r="E244" s="53"/>
      <c r="F244" s="53"/>
      <c r="G244" s="53"/>
      <c r="H244" s="53" t="s">
        <v>998</v>
      </c>
      <c r="I244" s="53"/>
      <c r="J244" s="53"/>
      <c r="K244" s="57">
        <v>1</v>
      </c>
      <c r="L244" s="53" t="s">
        <v>1002</v>
      </c>
      <c r="M244" s="34" t="s">
        <v>950</v>
      </c>
      <c r="N244" s="53"/>
    </row>
    <row r="245" spans="1:14">
      <c r="A245" s="53">
        <v>108</v>
      </c>
      <c r="B245" s="34" t="s">
        <v>998</v>
      </c>
      <c r="C245" s="69">
        <v>42245</v>
      </c>
      <c r="D245" s="34" t="s">
        <v>1012</v>
      </c>
      <c r="E245" s="53"/>
      <c r="F245" s="53"/>
      <c r="G245" s="53"/>
      <c r="H245" s="53" t="s">
        <v>998</v>
      </c>
      <c r="I245" s="53"/>
      <c r="J245" s="53"/>
      <c r="K245" s="57">
        <v>1</v>
      </c>
      <c r="L245" s="53" t="s">
        <v>1002</v>
      </c>
      <c r="M245" s="34" t="s">
        <v>940</v>
      </c>
      <c r="N245" s="53"/>
    </row>
    <row r="246" spans="1:14">
      <c r="A246" s="53">
        <v>138</v>
      </c>
      <c r="B246" s="34" t="s">
        <v>998</v>
      </c>
      <c r="C246" s="69">
        <v>42245</v>
      </c>
      <c r="D246" s="34" t="s">
        <v>1012</v>
      </c>
      <c r="E246" s="53"/>
      <c r="F246" s="53"/>
      <c r="G246" s="53" t="s">
        <v>955</v>
      </c>
      <c r="H246" s="53" t="s">
        <v>998</v>
      </c>
      <c r="I246" s="53"/>
      <c r="J246" s="53"/>
      <c r="K246" s="57">
        <v>1</v>
      </c>
      <c r="L246" s="53" t="s">
        <v>1002</v>
      </c>
      <c r="M246" s="34" t="s">
        <v>948</v>
      </c>
      <c r="N246" s="53"/>
    </row>
    <row r="247" spans="1:14">
      <c r="A247" s="53">
        <v>10</v>
      </c>
      <c r="B247" s="34" t="s">
        <v>998</v>
      </c>
      <c r="C247" s="69">
        <v>42245</v>
      </c>
      <c r="D247" s="34" t="s">
        <v>1012</v>
      </c>
      <c r="E247" s="34"/>
      <c r="F247" s="53"/>
      <c r="G247" s="34"/>
      <c r="H247" s="53" t="s">
        <v>998</v>
      </c>
      <c r="I247" s="34"/>
      <c r="J247" s="34"/>
      <c r="K247" s="57">
        <v>1</v>
      </c>
      <c r="L247" s="34" t="s">
        <v>1015</v>
      </c>
      <c r="M247" s="53"/>
      <c r="N247" s="34"/>
    </row>
    <row r="248" spans="1:14">
      <c r="A248" s="46">
        <v>1</v>
      </c>
      <c r="B248" s="46" t="s">
        <v>188</v>
      </c>
      <c r="C248" s="47">
        <v>42246</v>
      </c>
      <c r="D248" s="46" t="s">
        <v>176</v>
      </c>
      <c r="E248" s="75" t="s">
        <v>1217</v>
      </c>
      <c r="F248" s="77" t="s">
        <v>211</v>
      </c>
      <c r="G248" s="46" t="s">
        <v>1038</v>
      </c>
      <c r="H248" s="46"/>
      <c r="I248" s="46"/>
      <c r="J248" s="46"/>
      <c r="K248" s="46">
        <v>1</v>
      </c>
      <c r="L248" s="53"/>
      <c r="M248" s="53"/>
      <c r="N248" s="53"/>
    </row>
    <row r="249" spans="1:14">
      <c r="A249" s="46">
        <v>2</v>
      </c>
      <c r="B249" s="46" t="s">
        <v>188</v>
      </c>
      <c r="C249" s="47">
        <v>42246</v>
      </c>
      <c r="D249" s="46" t="s">
        <v>176</v>
      </c>
      <c r="E249" s="75" t="s">
        <v>1192</v>
      </c>
      <c r="F249" s="77" t="s">
        <v>1193</v>
      </c>
      <c r="G249" s="46" t="s">
        <v>1039</v>
      </c>
      <c r="H249" s="46"/>
      <c r="I249" s="46"/>
      <c r="J249" s="46"/>
      <c r="K249" s="46">
        <v>1</v>
      </c>
      <c r="L249" s="53"/>
      <c r="M249" s="53"/>
      <c r="N249" s="53"/>
    </row>
    <row r="250" spans="1:14">
      <c r="A250" s="46">
        <v>3</v>
      </c>
      <c r="B250" s="46" t="s">
        <v>188</v>
      </c>
      <c r="C250" s="47">
        <v>42246</v>
      </c>
      <c r="D250" s="46" t="s">
        <v>176</v>
      </c>
      <c r="E250" s="78" t="s">
        <v>1262</v>
      </c>
      <c r="F250" s="78" t="s">
        <v>1263</v>
      </c>
      <c r="G250" s="46" t="s">
        <v>1040</v>
      </c>
      <c r="H250" s="46"/>
      <c r="I250" s="46"/>
      <c r="J250" s="46"/>
      <c r="K250" s="46">
        <v>2</v>
      </c>
      <c r="L250" s="53"/>
      <c r="M250" s="53"/>
      <c r="N250" s="53"/>
    </row>
    <row r="251" spans="1:14">
      <c r="A251" s="46">
        <v>4</v>
      </c>
      <c r="B251" s="46" t="s">
        <v>188</v>
      </c>
      <c r="C251" s="47">
        <v>42246</v>
      </c>
      <c r="D251" s="46" t="s">
        <v>176</v>
      </c>
      <c r="E251" s="78" t="s">
        <v>1237</v>
      </c>
      <c r="F251" s="77" t="s">
        <v>1246</v>
      </c>
      <c r="G251" s="46" t="s">
        <v>1041</v>
      </c>
      <c r="H251" s="46"/>
      <c r="I251" s="46"/>
      <c r="J251" s="46"/>
      <c r="K251" s="46">
        <v>26</v>
      </c>
      <c r="L251" s="53"/>
      <c r="M251" s="53"/>
      <c r="N251" s="53"/>
    </row>
    <row r="252" spans="1:14">
      <c r="A252" s="46">
        <v>5</v>
      </c>
      <c r="B252" s="46" t="s">
        <v>188</v>
      </c>
      <c r="C252" s="47">
        <v>42246</v>
      </c>
      <c r="D252" s="46" t="s">
        <v>176</v>
      </c>
      <c r="E252" s="78" t="s">
        <v>1239</v>
      </c>
      <c r="F252" s="77" t="s">
        <v>350</v>
      </c>
      <c r="G252" s="46" t="s">
        <v>1042</v>
      </c>
      <c r="H252" s="46"/>
      <c r="I252" s="46"/>
      <c r="J252" s="46"/>
      <c r="K252" s="46">
        <v>2</v>
      </c>
      <c r="L252" s="53"/>
      <c r="M252" s="53"/>
      <c r="N252" s="53"/>
    </row>
    <row r="253" spans="1:14">
      <c r="A253" s="46">
        <v>6</v>
      </c>
      <c r="B253" s="46" t="s">
        <v>188</v>
      </c>
      <c r="C253" s="47">
        <v>42246</v>
      </c>
      <c r="D253" s="46" t="s">
        <v>176</v>
      </c>
      <c r="E253" s="78" t="s">
        <v>1270</v>
      </c>
      <c r="F253" s="77" t="s">
        <v>1271</v>
      </c>
      <c r="G253" s="46" t="s">
        <v>1043</v>
      </c>
      <c r="H253" s="46"/>
      <c r="I253" s="46"/>
      <c r="J253" s="46"/>
      <c r="K253" s="46">
        <v>10</v>
      </c>
      <c r="L253" s="53"/>
      <c r="M253" s="53"/>
      <c r="N253" s="53"/>
    </row>
    <row r="254" spans="1:14">
      <c r="A254" s="46">
        <v>7</v>
      </c>
      <c r="B254" s="46" t="s">
        <v>188</v>
      </c>
      <c r="C254" s="47">
        <v>42246</v>
      </c>
      <c r="D254" s="46" t="s">
        <v>176</v>
      </c>
      <c r="E254" s="78" t="s">
        <v>1237</v>
      </c>
      <c r="F254" s="76" t="s">
        <v>1280</v>
      </c>
      <c r="G254" s="46" t="s">
        <v>1044</v>
      </c>
      <c r="H254" s="46"/>
      <c r="I254" s="46"/>
      <c r="J254" s="46"/>
      <c r="K254" s="46">
        <v>10</v>
      </c>
      <c r="L254" s="53"/>
      <c r="M254" s="53"/>
      <c r="N254" s="53"/>
    </row>
    <row r="255" spans="1:14">
      <c r="A255" s="46">
        <v>8</v>
      </c>
      <c r="B255" s="46" t="s">
        <v>188</v>
      </c>
      <c r="C255" s="47">
        <v>42246</v>
      </c>
      <c r="D255" s="46" t="s">
        <v>176</v>
      </c>
      <c r="E255" s="79" t="s">
        <v>1286</v>
      </c>
      <c r="F255" s="77" t="s">
        <v>1287</v>
      </c>
      <c r="G255" s="46" t="s">
        <v>1045</v>
      </c>
      <c r="H255" s="46"/>
      <c r="I255" s="46"/>
      <c r="J255" s="46"/>
      <c r="K255" s="46">
        <v>1</v>
      </c>
      <c r="L255" s="53"/>
      <c r="M255" s="53"/>
      <c r="N255" s="53"/>
    </row>
    <row r="256" spans="1:14">
      <c r="A256" s="46">
        <v>9</v>
      </c>
      <c r="B256" s="46" t="s">
        <v>188</v>
      </c>
      <c r="C256" s="47">
        <v>42246</v>
      </c>
      <c r="D256" s="46" t="s">
        <v>176</v>
      </c>
      <c r="E256" s="78" t="s">
        <v>1237</v>
      </c>
      <c r="F256" s="76" t="s">
        <v>1238</v>
      </c>
      <c r="G256" s="46" t="s">
        <v>1046</v>
      </c>
      <c r="H256" s="46"/>
      <c r="I256" s="46"/>
      <c r="J256" s="46"/>
      <c r="K256" s="46">
        <v>5</v>
      </c>
      <c r="L256" s="53"/>
      <c r="M256" s="53"/>
      <c r="N256" s="53"/>
    </row>
    <row r="257" spans="1:14">
      <c r="A257" s="46">
        <v>10</v>
      </c>
      <c r="B257" s="46" t="s">
        <v>188</v>
      </c>
      <c r="C257" s="47">
        <v>42246</v>
      </c>
      <c r="D257" s="46" t="s">
        <v>176</v>
      </c>
      <c r="E257" s="78" t="s">
        <v>1187</v>
      </c>
      <c r="F257" s="77" t="s">
        <v>1188</v>
      </c>
      <c r="G257" s="46" t="s">
        <v>1047</v>
      </c>
      <c r="H257" s="46"/>
      <c r="I257" s="46"/>
      <c r="J257" s="46"/>
      <c r="K257" s="46">
        <v>20</v>
      </c>
      <c r="L257" s="53"/>
      <c r="M257" s="53"/>
      <c r="N257" s="53"/>
    </row>
    <row r="258" spans="1:14">
      <c r="A258" s="46">
        <v>11</v>
      </c>
      <c r="B258" s="46" t="s">
        <v>188</v>
      </c>
      <c r="C258" s="47">
        <v>42246</v>
      </c>
      <c r="D258" s="46" t="s">
        <v>176</v>
      </c>
      <c r="E258" s="78" t="s">
        <v>1256</v>
      </c>
      <c r="F258" s="77" t="s">
        <v>1257</v>
      </c>
      <c r="G258" s="46" t="s">
        <v>1048</v>
      </c>
      <c r="H258" s="46"/>
      <c r="I258" s="46"/>
      <c r="J258" s="46"/>
      <c r="K258" s="46">
        <v>1</v>
      </c>
      <c r="L258" s="53"/>
      <c r="M258" s="53"/>
      <c r="N258" s="53"/>
    </row>
    <row r="259" spans="1:14">
      <c r="A259" s="46">
        <v>12</v>
      </c>
      <c r="B259" s="46" t="s">
        <v>188</v>
      </c>
      <c r="C259" s="47">
        <v>42246</v>
      </c>
      <c r="D259" s="46" t="s">
        <v>176</v>
      </c>
      <c r="E259" s="78" t="s">
        <v>1224</v>
      </c>
      <c r="F259" s="77" t="s">
        <v>1225</v>
      </c>
      <c r="G259" s="46" t="s">
        <v>1049</v>
      </c>
      <c r="H259" s="46"/>
      <c r="I259" s="46"/>
      <c r="J259" s="46"/>
      <c r="K259" s="46">
        <v>1</v>
      </c>
      <c r="L259" s="53"/>
      <c r="M259" s="53"/>
      <c r="N259" s="53"/>
    </row>
    <row r="260" spans="1:14">
      <c r="A260" s="46">
        <v>13</v>
      </c>
      <c r="B260" s="46" t="s">
        <v>188</v>
      </c>
      <c r="C260" s="47">
        <v>42246</v>
      </c>
      <c r="D260" s="46" t="s">
        <v>176</v>
      </c>
      <c r="E260" s="78" t="s">
        <v>1274</v>
      </c>
      <c r="F260" s="77" t="s">
        <v>1275</v>
      </c>
      <c r="G260" s="46" t="s">
        <v>1050</v>
      </c>
      <c r="H260" s="46"/>
      <c r="I260" s="46"/>
      <c r="J260" s="46"/>
      <c r="K260" s="46" t="s">
        <v>1051</v>
      </c>
    </row>
    <row r="261" spans="1:14">
      <c r="A261" s="46">
        <v>14</v>
      </c>
      <c r="B261" s="46" t="s">
        <v>188</v>
      </c>
      <c r="C261" s="47">
        <v>42246</v>
      </c>
      <c r="D261" s="46" t="s">
        <v>176</v>
      </c>
      <c r="E261" s="78" t="s">
        <v>1187</v>
      </c>
      <c r="F261" s="77" t="s">
        <v>1231</v>
      </c>
      <c r="G261" s="46" t="s">
        <v>1052</v>
      </c>
      <c r="H261" s="46"/>
      <c r="I261" s="46"/>
      <c r="J261" s="46"/>
      <c r="K261" s="46">
        <v>2</v>
      </c>
    </row>
    <row r="262" spans="1:14">
      <c r="A262" s="46">
        <v>15</v>
      </c>
      <c r="B262" s="46" t="s">
        <v>188</v>
      </c>
      <c r="C262" s="47">
        <v>42246</v>
      </c>
      <c r="D262" s="46" t="s">
        <v>176</v>
      </c>
      <c r="E262" s="78" t="s">
        <v>1249</v>
      </c>
      <c r="F262" s="77" t="s">
        <v>1250</v>
      </c>
      <c r="G262" s="46" t="s">
        <v>1053</v>
      </c>
      <c r="H262" s="46"/>
      <c r="I262" s="46"/>
      <c r="J262" s="46"/>
      <c r="K262" s="46">
        <v>2</v>
      </c>
    </row>
    <row r="263" spans="1:14">
      <c r="A263" s="46">
        <v>16</v>
      </c>
      <c r="B263" s="46" t="s">
        <v>188</v>
      </c>
      <c r="C263" s="47">
        <v>42246</v>
      </c>
      <c r="D263" s="46" t="s">
        <v>176</v>
      </c>
      <c r="E263" s="78" t="s">
        <v>1291</v>
      </c>
      <c r="F263" s="77" t="s">
        <v>1292</v>
      </c>
      <c r="G263" s="46" t="s">
        <v>1054</v>
      </c>
      <c r="H263" s="46"/>
      <c r="I263" s="46"/>
      <c r="J263" s="46"/>
      <c r="K263" s="46" t="s">
        <v>1055</v>
      </c>
    </row>
    <row r="264" spans="1:14">
      <c r="A264" s="46">
        <v>17</v>
      </c>
      <c r="B264" s="46" t="s">
        <v>188</v>
      </c>
      <c r="C264" s="47">
        <v>42246</v>
      </c>
      <c r="D264" s="46" t="s">
        <v>176</v>
      </c>
      <c r="E264" s="78" t="s">
        <v>1290</v>
      </c>
      <c r="F264" s="77" t="s">
        <v>297</v>
      </c>
      <c r="G264" s="46" t="s">
        <v>1056</v>
      </c>
      <c r="H264" s="46"/>
      <c r="I264" s="46"/>
      <c r="J264" s="46"/>
      <c r="K264" s="46">
        <v>1</v>
      </c>
    </row>
    <row r="265" spans="1:14">
      <c r="A265" s="46">
        <v>18</v>
      </c>
      <c r="B265" s="46" t="s">
        <v>188</v>
      </c>
      <c r="C265" s="47">
        <v>42246</v>
      </c>
      <c r="D265" s="46" t="s">
        <v>176</v>
      </c>
      <c r="E265" s="75" t="s">
        <v>1196</v>
      </c>
      <c r="F265" s="77" t="s">
        <v>1197</v>
      </c>
      <c r="G265" s="46" t="s">
        <v>1057</v>
      </c>
      <c r="H265" s="46"/>
      <c r="I265" s="46"/>
      <c r="J265" s="46"/>
      <c r="K265" s="46">
        <v>6</v>
      </c>
    </row>
    <row r="266" spans="1:14">
      <c r="A266" s="46">
        <v>19</v>
      </c>
      <c r="B266" s="46" t="s">
        <v>188</v>
      </c>
      <c r="C266" s="47">
        <v>42246</v>
      </c>
      <c r="D266" s="46" t="s">
        <v>176</v>
      </c>
      <c r="E266" s="78" t="s">
        <v>1200</v>
      </c>
      <c r="F266" s="77" t="s">
        <v>1245</v>
      </c>
      <c r="G266" s="46" t="s">
        <v>1058</v>
      </c>
      <c r="H266" s="46"/>
      <c r="I266" s="46"/>
      <c r="J266" s="46"/>
      <c r="K266" s="46">
        <v>1</v>
      </c>
    </row>
    <row r="267" spans="1:14">
      <c r="A267" s="46">
        <v>20</v>
      </c>
      <c r="B267" s="46" t="s">
        <v>188</v>
      </c>
      <c r="C267" s="47">
        <v>42246</v>
      </c>
      <c r="D267" s="46" t="s">
        <v>176</v>
      </c>
      <c r="E267" s="78" t="s">
        <v>1260</v>
      </c>
      <c r="F267" s="76" t="s">
        <v>1261</v>
      </c>
      <c r="G267" s="46" t="s">
        <v>1059</v>
      </c>
      <c r="H267" s="46"/>
      <c r="I267" s="46"/>
      <c r="J267" s="46"/>
      <c r="K267" s="46">
        <v>10</v>
      </c>
    </row>
    <row r="268" spans="1:14">
      <c r="A268" s="46">
        <v>21</v>
      </c>
      <c r="B268" s="46" t="s">
        <v>188</v>
      </c>
      <c r="C268" s="47">
        <v>42246</v>
      </c>
      <c r="D268" s="46" t="s">
        <v>176</v>
      </c>
      <c r="E268" s="78" t="s">
        <v>1241</v>
      </c>
      <c r="F268" s="77" t="s">
        <v>847</v>
      </c>
      <c r="G268" s="46" t="s">
        <v>1060</v>
      </c>
      <c r="H268" s="46"/>
      <c r="I268" s="46"/>
      <c r="J268" s="46"/>
      <c r="K268" s="46">
        <v>1</v>
      </c>
    </row>
    <row r="269" spans="1:14">
      <c r="A269" s="46">
        <v>22</v>
      </c>
      <c r="B269" s="46" t="s">
        <v>188</v>
      </c>
      <c r="C269" s="47">
        <v>42246</v>
      </c>
      <c r="D269" s="46" t="s">
        <v>176</v>
      </c>
      <c r="E269" s="78" t="s">
        <v>1258</v>
      </c>
      <c r="F269" s="77" t="s">
        <v>1283</v>
      </c>
      <c r="G269" s="46" t="s">
        <v>1061</v>
      </c>
      <c r="H269" s="46"/>
      <c r="I269" s="46"/>
      <c r="J269" s="46"/>
      <c r="K269" s="46">
        <v>3</v>
      </c>
    </row>
    <row r="270" spans="1:14">
      <c r="A270" s="46">
        <v>23</v>
      </c>
      <c r="B270" s="46" t="s">
        <v>188</v>
      </c>
      <c r="C270" s="47">
        <v>42246</v>
      </c>
      <c r="D270" s="46" t="s">
        <v>176</v>
      </c>
      <c r="E270" s="82" t="s">
        <v>1300</v>
      </c>
      <c r="F270" s="77" t="s">
        <v>1301</v>
      </c>
      <c r="G270" s="46" t="s">
        <v>1062</v>
      </c>
      <c r="H270" s="46"/>
      <c r="I270" s="46"/>
      <c r="J270" s="46"/>
      <c r="K270" s="46"/>
    </row>
    <row r="271" spans="1:14">
      <c r="A271" s="46">
        <v>24</v>
      </c>
      <c r="B271" s="46" t="s">
        <v>188</v>
      </c>
      <c r="C271" s="47">
        <v>42246</v>
      </c>
      <c r="D271" s="46" t="s">
        <v>176</v>
      </c>
      <c r="E271" s="78" t="s">
        <v>1268</v>
      </c>
      <c r="F271" s="77" t="s">
        <v>1269</v>
      </c>
      <c r="G271" s="49" t="s">
        <v>1063</v>
      </c>
      <c r="H271" s="73"/>
      <c r="I271" s="73"/>
      <c r="J271" s="73"/>
      <c r="K271" s="73"/>
    </row>
    <row r="272" spans="1:14">
      <c r="A272" s="46">
        <v>25</v>
      </c>
      <c r="B272" s="46" t="s">
        <v>188</v>
      </c>
      <c r="C272" s="47">
        <v>42246</v>
      </c>
      <c r="D272" s="46" t="s">
        <v>176</v>
      </c>
      <c r="E272" s="75" t="s">
        <v>1210</v>
      </c>
      <c r="F272" s="76" t="s">
        <v>374</v>
      </c>
      <c r="G272" s="46" t="s">
        <v>1064</v>
      </c>
      <c r="H272" s="46"/>
      <c r="I272" s="46"/>
      <c r="J272" s="46"/>
      <c r="K272" s="46">
        <v>9</v>
      </c>
    </row>
    <row r="273" spans="1:11">
      <c r="A273" s="46">
        <v>26</v>
      </c>
      <c r="B273" s="46" t="s">
        <v>188</v>
      </c>
      <c r="C273" s="47">
        <v>42246</v>
      </c>
      <c r="D273" s="46" t="s">
        <v>176</v>
      </c>
      <c r="E273" s="78" t="s">
        <v>1226</v>
      </c>
      <c r="F273" s="77" t="s">
        <v>1227</v>
      </c>
      <c r="G273" s="46" t="s">
        <v>1065</v>
      </c>
      <c r="H273" s="46"/>
      <c r="I273" s="46"/>
      <c r="J273" s="46"/>
      <c r="K273" s="46">
        <v>1</v>
      </c>
    </row>
    <row r="274" spans="1:11">
      <c r="A274" s="46">
        <v>27</v>
      </c>
      <c r="B274" s="46" t="s">
        <v>188</v>
      </c>
      <c r="C274" s="47">
        <v>42246</v>
      </c>
      <c r="D274" s="46" t="s">
        <v>176</v>
      </c>
      <c r="E274" s="78" t="s">
        <v>1211</v>
      </c>
      <c r="F274" s="77" t="s">
        <v>1299</v>
      </c>
      <c r="G274" s="46" t="s">
        <v>1066</v>
      </c>
      <c r="H274" s="46"/>
      <c r="I274" s="46"/>
      <c r="J274" s="46"/>
      <c r="K274" s="46">
        <v>4</v>
      </c>
    </row>
    <row r="275" spans="1:11">
      <c r="A275" s="46">
        <v>28</v>
      </c>
      <c r="B275" s="46" t="s">
        <v>188</v>
      </c>
      <c r="C275" s="47">
        <v>42246</v>
      </c>
      <c r="D275" s="46" t="s">
        <v>176</v>
      </c>
      <c r="E275" s="78" t="s">
        <v>1222</v>
      </c>
      <c r="F275" s="77" t="s">
        <v>1223</v>
      </c>
      <c r="G275" s="46" t="s">
        <v>1067</v>
      </c>
      <c r="H275" s="46"/>
      <c r="I275" s="46"/>
      <c r="J275" s="46"/>
      <c r="K275" s="46">
        <v>1</v>
      </c>
    </row>
    <row r="276" spans="1:11">
      <c r="A276" s="46">
        <v>29</v>
      </c>
      <c r="B276" s="46" t="s">
        <v>188</v>
      </c>
      <c r="C276" s="47">
        <v>42246</v>
      </c>
      <c r="D276" s="46" t="s">
        <v>176</v>
      </c>
      <c r="E276" s="78" t="s">
        <v>1274</v>
      </c>
      <c r="F276" s="77" t="s">
        <v>1275</v>
      </c>
      <c r="G276" s="46" t="s">
        <v>1068</v>
      </c>
      <c r="H276" s="46"/>
      <c r="I276" s="46"/>
      <c r="J276" s="46"/>
      <c r="K276" s="46">
        <v>1</v>
      </c>
    </row>
    <row r="277" spans="1:11">
      <c r="A277" s="46">
        <v>30</v>
      </c>
      <c r="B277" s="46" t="s">
        <v>188</v>
      </c>
      <c r="C277" s="47">
        <v>42246</v>
      </c>
      <c r="D277" s="46" t="s">
        <v>176</v>
      </c>
      <c r="E277" s="78" t="s">
        <v>1276</v>
      </c>
      <c r="F277" s="77" t="s">
        <v>1277</v>
      </c>
      <c r="G277" s="46" t="s">
        <v>1069</v>
      </c>
      <c r="H277" s="46"/>
      <c r="I277" s="46"/>
      <c r="J277" s="46"/>
      <c r="K277" s="46">
        <v>2</v>
      </c>
    </row>
    <row r="278" spans="1:11">
      <c r="A278" s="46">
        <v>31</v>
      </c>
      <c r="B278" s="46" t="s">
        <v>188</v>
      </c>
      <c r="C278" s="47">
        <v>42246</v>
      </c>
      <c r="D278" s="46" t="s">
        <v>176</v>
      </c>
      <c r="E278" s="78" t="s">
        <v>1264</v>
      </c>
      <c r="F278" s="77" t="s">
        <v>1265</v>
      </c>
      <c r="G278" s="46" t="s">
        <v>1070</v>
      </c>
      <c r="H278" s="46"/>
      <c r="I278" s="46"/>
      <c r="J278" s="46"/>
      <c r="K278" s="46">
        <v>1</v>
      </c>
    </row>
    <row r="279" spans="1:11">
      <c r="A279" s="46">
        <v>32</v>
      </c>
      <c r="B279" s="46" t="s">
        <v>188</v>
      </c>
      <c r="C279" s="47">
        <v>42246</v>
      </c>
      <c r="D279" s="46" t="s">
        <v>176</v>
      </c>
      <c r="E279" s="78" t="s">
        <v>1281</v>
      </c>
      <c r="F279" s="77" t="s">
        <v>1282</v>
      </c>
      <c r="G279" s="46" t="s">
        <v>1071</v>
      </c>
      <c r="H279" s="46"/>
      <c r="I279" s="46"/>
      <c r="J279" s="46"/>
      <c r="K279" s="46">
        <v>5</v>
      </c>
    </row>
    <row r="280" spans="1:11">
      <c r="A280" s="46">
        <v>33</v>
      </c>
      <c r="B280" s="46" t="s">
        <v>188</v>
      </c>
      <c r="C280" s="47">
        <v>42246</v>
      </c>
      <c r="D280" s="46" t="s">
        <v>176</v>
      </c>
      <c r="E280" s="78" t="s">
        <v>1229</v>
      </c>
      <c r="F280" s="77" t="s">
        <v>1230</v>
      </c>
      <c r="G280" s="46" t="s">
        <v>1072</v>
      </c>
      <c r="H280" s="46"/>
      <c r="I280" s="46"/>
      <c r="J280" s="46"/>
      <c r="K280" s="46">
        <v>1</v>
      </c>
    </row>
    <row r="281" spans="1:11">
      <c r="A281" s="46">
        <v>34</v>
      </c>
      <c r="B281" s="46" t="s">
        <v>188</v>
      </c>
      <c r="C281" s="47">
        <v>42246</v>
      </c>
      <c r="D281" s="46" t="s">
        <v>36</v>
      </c>
      <c r="E281" s="78" t="s">
        <v>1224</v>
      </c>
      <c r="F281" s="77" t="s">
        <v>1225</v>
      </c>
      <c r="G281" s="49" t="s">
        <v>1073</v>
      </c>
      <c r="H281" s="46"/>
      <c r="I281" s="46"/>
      <c r="J281" s="46"/>
      <c r="K281" s="46"/>
    </row>
    <row r="282" spans="1:11">
      <c r="A282" s="46">
        <v>35</v>
      </c>
      <c r="B282" s="46" t="s">
        <v>188</v>
      </c>
      <c r="C282" s="47">
        <v>42246</v>
      </c>
      <c r="D282" s="46" t="s">
        <v>36</v>
      </c>
      <c r="E282" s="78" t="s">
        <v>1237</v>
      </c>
      <c r="F282" s="76" t="s">
        <v>1280</v>
      </c>
      <c r="G282" s="46" t="s">
        <v>1044</v>
      </c>
      <c r="H282" s="46"/>
      <c r="I282" s="46"/>
      <c r="J282" s="46"/>
      <c r="K282" s="46"/>
    </row>
    <row r="283" spans="1:11">
      <c r="A283" s="46">
        <v>36</v>
      </c>
      <c r="B283" s="46" t="s">
        <v>188</v>
      </c>
      <c r="C283" s="47">
        <v>42246</v>
      </c>
      <c r="D283" s="46" t="s">
        <v>36</v>
      </c>
      <c r="E283" s="78" t="s">
        <v>1237</v>
      </c>
      <c r="F283" s="77" t="s">
        <v>1246</v>
      </c>
      <c r="G283" s="46" t="s">
        <v>1041</v>
      </c>
      <c r="H283" s="46"/>
      <c r="I283" s="46"/>
      <c r="J283" s="46"/>
      <c r="K283" s="46"/>
    </row>
    <row r="284" spans="1:11">
      <c r="A284" s="46">
        <v>37</v>
      </c>
      <c r="B284" s="46" t="s">
        <v>188</v>
      </c>
      <c r="C284" s="47">
        <v>42246</v>
      </c>
      <c r="D284" s="46" t="s">
        <v>36</v>
      </c>
      <c r="E284" s="78" t="s">
        <v>1270</v>
      </c>
      <c r="F284" s="77" t="s">
        <v>1271</v>
      </c>
      <c r="G284" s="46" t="s">
        <v>1043</v>
      </c>
      <c r="H284" s="46"/>
      <c r="I284" s="46"/>
      <c r="J284" s="46"/>
      <c r="K284" s="46"/>
    </row>
    <row r="285" spans="1:11">
      <c r="A285" s="46">
        <v>38</v>
      </c>
      <c r="B285" s="46" t="s">
        <v>188</v>
      </c>
      <c r="C285" s="47">
        <v>42246</v>
      </c>
      <c r="D285" s="46" t="s">
        <v>36</v>
      </c>
      <c r="E285" s="78" t="s">
        <v>1276</v>
      </c>
      <c r="F285" s="77" t="s">
        <v>1277</v>
      </c>
      <c r="G285" s="46" t="s">
        <v>1069</v>
      </c>
      <c r="H285" s="46"/>
      <c r="I285" s="46"/>
      <c r="J285" s="46"/>
      <c r="K285" s="46"/>
    </row>
    <row r="286" spans="1:11">
      <c r="A286" s="46">
        <v>39</v>
      </c>
      <c r="B286" s="46" t="s">
        <v>188</v>
      </c>
      <c r="C286" s="47">
        <v>42246</v>
      </c>
      <c r="D286" s="46" t="s">
        <v>36</v>
      </c>
      <c r="E286" s="78" t="s">
        <v>1224</v>
      </c>
      <c r="F286" s="77" t="s">
        <v>1225</v>
      </c>
      <c r="G286" s="46" t="s">
        <v>1074</v>
      </c>
      <c r="H286" s="46"/>
      <c r="I286" s="46"/>
      <c r="J286" s="46"/>
      <c r="K286" s="46"/>
    </row>
    <row r="287" spans="1:11">
      <c r="A287" s="46">
        <v>40</v>
      </c>
      <c r="B287" s="46" t="s">
        <v>188</v>
      </c>
      <c r="C287" s="47">
        <v>42246</v>
      </c>
      <c r="D287" s="46" t="s">
        <v>36</v>
      </c>
      <c r="E287" s="78" t="s">
        <v>1256</v>
      </c>
      <c r="F287" s="77" t="s">
        <v>1257</v>
      </c>
      <c r="G287" s="46" t="s">
        <v>1048</v>
      </c>
      <c r="H287" s="46"/>
      <c r="I287" s="46"/>
      <c r="J287" s="46"/>
      <c r="K287" s="46"/>
    </row>
    <row r="288" spans="1:11">
      <c r="A288" s="46">
        <v>41</v>
      </c>
      <c r="B288" s="46" t="s">
        <v>188</v>
      </c>
      <c r="C288" s="47">
        <v>42246</v>
      </c>
      <c r="D288" s="46" t="s">
        <v>36</v>
      </c>
      <c r="E288" s="78" t="s">
        <v>1293</v>
      </c>
      <c r="F288" s="77" t="s">
        <v>1294</v>
      </c>
      <c r="G288" s="46" t="s">
        <v>1075</v>
      </c>
      <c r="H288" s="46"/>
      <c r="I288" s="46"/>
      <c r="J288" s="46"/>
      <c r="K288" s="50" t="s">
        <v>1302</v>
      </c>
    </row>
    <row r="289" spans="1:11">
      <c r="A289" s="46">
        <v>42</v>
      </c>
      <c r="B289" s="46" t="s">
        <v>188</v>
      </c>
      <c r="C289" s="47">
        <v>42246</v>
      </c>
      <c r="D289" s="46" t="s">
        <v>36</v>
      </c>
      <c r="E289" s="75" t="s">
        <v>1210</v>
      </c>
      <c r="F289" s="76" t="s">
        <v>374</v>
      </c>
      <c r="G289" s="46" t="s">
        <v>1064</v>
      </c>
      <c r="H289" s="46"/>
      <c r="I289" s="46"/>
      <c r="J289" s="46"/>
      <c r="K289" s="46"/>
    </row>
    <row r="290" spans="1:11">
      <c r="A290" s="46">
        <v>43</v>
      </c>
      <c r="B290" s="46" t="s">
        <v>188</v>
      </c>
      <c r="C290" s="47">
        <v>42246</v>
      </c>
      <c r="D290" s="46" t="s">
        <v>36</v>
      </c>
      <c r="E290" s="75" t="s">
        <v>1217</v>
      </c>
      <c r="F290" s="77" t="s">
        <v>211</v>
      </c>
      <c r="G290" s="46" t="s">
        <v>1038</v>
      </c>
      <c r="H290" s="46"/>
      <c r="I290" s="46"/>
      <c r="J290" s="46"/>
      <c r="K290" s="46"/>
    </row>
    <row r="291" spans="1:11">
      <c r="A291" s="46">
        <v>44</v>
      </c>
      <c r="B291" s="46" t="s">
        <v>188</v>
      </c>
      <c r="C291" s="47">
        <v>42246</v>
      </c>
      <c r="D291" s="46" t="s">
        <v>36</v>
      </c>
      <c r="E291" s="75" t="s">
        <v>1213</v>
      </c>
      <c r="F291" s="77" t="s">
        <v>1214</v>
      </c>
      <c r="G291" s="46" t="s">
        <v>1076</v>
      </c>
      <c r="H291" s="46"/>
      <c r="I291" s="46"/>
      <c r="J291" s="46"/>
      <c r="K291" s="46"/>
    </row>
    <row r="292" spans="1:11">
      <c r="A292" s="46">
        <v>45</v>
      </c>
      <c r="B292" s="46" t="s">
        <v>188</v>
      </c>
      <c r="C292" s="47">
        <v>42246</v>
      </c>
      <c r="D292" s="46" t="s">
        <v>36</v>
      </c>
      <c r="E292" s="78" t="s">
        <v>1262</v>
      </c>
      <c r="F292" s="77" t="s">
        <v>1263</v>
      </c>
      <c r="G292" s="46" t="s">
        <v>1077</v>
      </c>
      <c r="H292" s="46"/>
      <c r="I292" s="46"/>
      <c r="J292" s="46"/>
      <c r="K292" s="46"/>
    </row>
    <row r="293" spans="1:11">
      <c r="A293" s="46">
        <v>46</v>
      </c>
      <c r="B293" s="46" t="s">
        <v>188</v>
      </c>
      <c r="C293" s="47">
        <v>42246</v>
      </c>
      <c r="D293" s="46" t="s">
        <v>36</v>
      </c>
      <c r="E293" s="78" t="s">
        <v>1222</v>
      </c>
      <c r="F293" s="77" t="s">
        <v>1223</v>
      </c>
      <c r="G293" s="46" t="s">
        <v>1067</v>
      </c>
      <c r="H293" s="46"/>
      <c r="I293" s="46"/>
      <c r="J293" s="46"/>
      <c r="K293" s="46"/>
    </row>
    <row r="294" spans="1:11">
      <c r="A294" s="46">
        <v>47</v>
      </c>
      <c r="B294" s="46" t="s">
        <v>188</v>
      </c>
      <c r="C294" s="47">
        <v>42246</v>
      </c>
      <c r="D294" s="46" t="s">
        <v>36</v>
      </c>
      <c r="E294" s="78" t="s">
        <v>1274</v>
      </c>
      <c r="F294" s="77" t="s">
        <v>1275</v>
      </c>
      <c r="G294" s="46" t="s">
        <v>1078</v>
      </c>
      <c r="H294" s="46"/>
      <c r="I294" s="46"/>
      <c r="J294" s="46"/>
      <c r="K294" s="46"/>
    </row>
    <row r="295" spans="1:11">
      <c r="A295" s="46">
        <v>48</v>
      </c>
      <c r="B295" s="46" t="s">
        <v>188</v>
      </c>
      <c r="C295" s="47">
        <v>42246</v>
      </c>
      <c r="D295" s="46" t="s">
        <v>36</v>
      </c>
      <c r="E295" s="75" t="s">
        <v>1196</v>
      </c>
      <c r="F295" s="77" t="s">
        <v>1197</v>
      </c>
      <c r="G295" s="46" t="s">
        <v>1057</v>
      </c>
      <c r="H295" s="46"/>
      <c r="I295" s="46"/>
      <c r="J295" s="46"/>
      <c r="K295" s="46"/>
    </row>
    <row r="296" spans="1:11">
      <c r="A296" s="46">
        <v>49</v>
      </c>
      <c r="B296" s="46" t="s">
        <v>188</v>
      </c>
      <c r="C296" s="47">
        <v>42246</v>
      </c>
      <c r="D296" s="46" t="s">
        <v>36</v>
      </c>
      <c r="E296" s="46"/>
      <c r="F296" s="46"/>
      <c r="G296" s="49" t="s">
        <v>1079</v>
      </c>
      <c r="H296" s="46"/>
      <c r="I296" s="46"/>
      <c r="J296" s="46"/>
      <c r="K296" s="46"/>
    </row>
    <row r="297" spans="1:11">
      <c r="A297" s="46">
        <v>50</v>
      </c>
      <c r="B297" s="46" t="s">
        <v>188</v>
      </c>
      <c r="C297" s="47">
        <v>42246</v>
      </c>
      <c r="D297" s="46" t="s">
        <v>36</v>
      </c>
      <c r="E297" s="46"/>
      <c r="F297" s="46"/>
      <c r="G297" s="49" t="s">
        <v>1080</v>
      </c>
      <c r="H297" s="46"/>
      <c r="I297" s="46"/>
      <c r="J297" s="46"/>
      <c r="K297" s="46"/>
    </row>
    <row r="298" spans="1:11">
      <c r="A298" s="46">
        <v>51</v>
      </c>
      <c r="B298" s="46" t="s">
        <v>188</v>
      </c>
      <c r="C298" s="47">
        <v>42246</v>
      </c>
      <c r="D298" s="46" t="s">
        <v>36</v>
      </c>
      <c r="E298" s="78" t="s">
        <v>1187</v>
      </c>
      <c r="F298" s="77" t="s">
        <v>1188</v>
      </c>
      <c r="G298" s="46" t="s">
        <v>1047</v>
      </c>
      <c r="H298" s="46"/>
      <c r="I298" s="46"/>
      <c r="J298" s="46"/>
      <c r="K298" s="46"/>
    </row>
    <row r="299" spans="1:11">
      <c r="A299" s="46">
        <v>52</v>
      </c>
      <c r="B299" s="46" t="s">
        <v>188</v>
      </c>
      <c r="C299" s="47">
        <v>42246</v>
      </c>
      <c r="D299" s="46" t="s">
        <v>36</v>
      </c>
      <c r="E299" s="78" t="s">
        <v>1187</v>
      </c>
      <c r="F299" s="77" t="s">
        <v>1231</v>
      </c>
      <c r="G299" s="46" t="s">
        <v>1081</v>
      </c>
      <c r="H299" s="46"/>
      <c r="I299" s="46"/>
      <c r="J299" s="46"/>
      <c r="K299" s="46"/>
    </row>
    <row r="300" spans="1:11">
      <c r="A300" s="46">
        <v>53</v>
      </c>
      <c r="B300" s="46" t="s">
        <v>188</v>
      </c>
      <c r="C300" s="47">
        <v>42246</v>
      </c>
      <c r="D300" s="46" t="s">
        <v>36</v>
      </c>
      <c r="E300" s="78" t="s">
        <v>1211</v>
      </c>
      <c r="F300" s="77" t="s">
        <v>1299</v>
      </c>
      <c r="G300" s="46" t="s">
        <v>1066</v>
      </c>
      <c r="H300" s="46"/>
      <c r="I300" s="46"/>
      <c r="J300" s="46"/>
      <c r="K300" s="46"/>
    </row>
    <row r="301" spans="1:11">
      <c r="A301" s="46">
        <v>54</v>
      </c>
      <c r="B301" s="46" t="s">
        <v>188</v>
      </c>
      <c r="C301" s="47">
        <v>42246</v>
      </c>
      <c r="D301" s="46" t="s">
        <v>36</v>
      </c>
      <c r="E301" s="78" t="s">
        <v>1258</v>
      </c>
      <c r="F301" s="77" t="s">
        <v>1283</v>
      </c>
      <c r="G301" s="46" t="s">
        <v>1061</v>
      </c>
      <c r="H301" s="46"/>
      <c r="I301" s="46"/>
      <c r="J301" s="46"/>
      <c r="K301" s="46"/>
    </row>
    <row r="302" spans="1:11">
      <c r="A302" s="46">
        <v>55</v>
      </c>
      <c r="B302" s="46" t="s">
        <v>188</v>
      </c>
      <c r="C302" s="47">
        <v>42246</v>
      </c>
      <c r="D302" s="46" t="s">
        <v>36</v>
      </c>
      <c r="E302" s="75" t="s">
        <v>1200</v>
      </c>
      <c r="F302" s="76" t="s">
        <v>1201</v>
      </c>
      <c r="G302" s="46" t="s">
        <v>1082</v>
      </c>
      <c r="H302" s="46"/>
      <c r="I302" s="46"/>
      <c r="J302" s="46"/>
      <c r="K302" s="46"/>
    </row>
    <row r="303" spans="1:11">
      <c r="A303" s="46">
        <v>56</v>
      </c>
      <c r="B303" s="46" t="s">
        <v>188</v>
      </c>
      <c r="C303" s="47">
        <v>42246</v>
      </c>
      <c r="D303" s="46" t="s">
        <v>36</v>
      </c>
      <c r="E303" s="78" t="s">
        <v>1200</v>
      </c>
      <c r="F303" s="77" t="s">
        <v>1245</v>
      </c>
      <c r="G303" s="46" t="s">
        <v>1058</v>
      </c>
      <c r="H303" s="46"/>
      <c r="I303" s="46"/>
      <c r="J303" s="46"/>
      <c r="K303" s="46"/>
    </row>
    <row r="304" spans="1:11">
      <c r="A304" s="46">
        <v>57</v>
      </c>
      <c r="B304" s="46" t="s">
        <v>188</v>
      </c>
      <c r="C304" s="47">
        <v>42246</v>
      </c>
      <c r="D304" s="46" t="s">
        <v>36</v>
      </c>
      <c r="E304" s="46" t="s">
        <v>1200</v>
      </c>
      <c r="F304" s="46" t="s">
        <v>82</v>
      </c>
      <c r="G304" s="46" t="s">
        <v>1083</v>
      </c>
      <c r="H304" s="46"/>
      <c r="I304" s="46"/>
      <c r="J304" s="46"/>
      <c r="K304" s="46"/>
    </row>
    <row r="305" spans="1:11">
      <c r="A305" s="46">
        <v>58</v>
      </c>
      <c r="B305" s="46" t="s">
        <v>188</v>
      </c>
      <c r="C305" s="47">
        <v>42246</v>
      </c>
      <c r="D305" s="46" t="s">
        <v>36</v>
      </c>
      <c r="E305" s="78" t="s">
        <v>1241</v>
      </c>
      <c r="F305" s="77" t="s">
        <v>847</v>
      </c>
      <c r="G305" s="46" t="s">
        <v>1060</v>
      </c>
      <c r="H305" s="46"/>
      <c r="I305" s="46"/>
      <c r="J305" s="46"/>
      <c r="K305" s="46"/>
    </row>
    <row r="306" spans="1:11">
      <c r="A306" s="46">
        <v>59</v>
      </c>
      <c r="B306" s="46" t="s">
        <v>188</v>
      </c>
      <c r="C306" s="47">
        <v>42246</v>
      </c>
      <c r="D306" s="46" t="s">
        <v>36</v>
      </c>
      <c r="E306" s="78" t="s">
        <v>189</v>
      </c>
      <c r="F306" s="77" t="s">
        <v>190</v>
      </c>
      <c r="G306" s="46" t="s">
        <v>1084</v>
      </c>
      <c r="H306" s="46"/>
      <c r="I306" s="46"/>
      <c r="J306" s="46"/>
      <c r="K306" s="46"/>
    </row>
    <row r="307" spans="1:11">
      <c r="A307" s="46">
        <v>60</v>
      </c>
      <c r="B307" s="46" t="s">
        <v>188</v>
      </c>
      <c r="C307" s="47">
        <v>42246</v>
      </c>
      <c r="D307" s="46" t="s">
        <v>36</v>
      </c>
      <c r="E307" s="46"/>
      <c r="F307" s="46"/>
      <c r="G307" s="46" t="s">
        <v>1085</v>
      </c>
      <c r="H307" s="46"/>
      <c r="I307" s="46"/>
      <c r="J307" s="46"/>
      <c r="K307" s="46"/>
    </row>
    <row r="308" spans="1:11">
      <c r="A308" s="46">
        <v>61</v>
      </c>
      <c r="B308" s="46" t="s">
        <v>188</v>
      </c>
      <c r="C308" s="47">
        <v>42246</v>
      </c>
      <c r="D308" s="46" t="s">
        <v>36</v>
      </c>
      <c r="E308" s="78" t="s">
        <v>1239</v>
      </c>
      <c r="F308" s="76" t="s">
        <v>1240</v>
      </c>
      <c r="G308" s="46" t="s">
        <v>1086</v>
      </c>
      <c r="H308" s="46"/>
      <c r="I308" s="46"/>
      <c r="J308" s="46"/>
      <c r="K308" s="46"/>
    </row>
    <row r="309" spans="1:11">
      <c r="A309" s="46">
        <v>62</v>
      </c>
      <c r="B309" s="46" t="s">
        <v>188</v>
      </c>
      <c r="C309" s="47">
        <v>42246</v>
      </c>
      <c r="D309" s="46" t="s">
        <v>36</v>
      </c>
      <c r="E309" s="78" t="s">
        <v>1243</v>
      </c>
      <c r="F309" s="77" t="s">
        <v>1244</v>
      </c>
      <c r="G309" s="46" t="s">
        <v>1087</v>
      </c>
      <c r="H309" s="46"/>
      <c r="I309" s="46"/>
      <c r="J309" s="46"/>
      <c r="K309" s="46"/>
    </row>
    <row r="310" spans="1:11">
      <c r="A310" s="46">
        <v>63</v>
      </c>
      <c r="B310" s="46" t="s">
        <v>188</v>
      </c>
      <c r="C310" s="47">
        <v>42246</v>
      </c>
      <c r="D310" s="46" t="s">
        <v>36</v>
      </c>
      <c r="E310" s="78" t="s">
        <v>1278</v>
      </c>
      <c r="F310" s="77" t="s">
        <v>1279</v>
      </c>
      <c r="G310" s="46" t="s">
        <v>1088</v>
      </c>
      <c r="H310" s="46"/>
      <c r="I310" s="46"/>
      <c r="J310" s="46"/>
      <c r="K310" s="46"/>
    </row>
    <row r="311" spans="1:11">
      <c r="A311" s="46">
        <v>64</v>
      </c>
      <c r="B311" s="46" t="s">
        <v>188</v>
      </c>
      <c r="C311" s="47">
        <v>42246</v>
      </c>
      <c r="D311" s="46" t="s">
        <v>60</v>
      </c>
      <c r="E311" s="78" t="s">
        <v>1237</v>
      </c>
      <c r="F311" s="77" t="s">
        <v>1246</v>
      </c>
      <c r="G311" s="46" t="s">
        <v>1041</v>
      </c>
      <c r="H311" s="46"/>
      <c r="I311" s="46"/>
      <c r="J311" s="46"/>
      <c r="K311" s="46">
        <v>15</v>
      </c>
    </row>
    <row r="312" spans="1:11">
      <c r="A312" s="46">
        <v>65</v>
      </c>
      <c r="B312" s="46" t="s">
        <v>188</v>
      </c>
      <c r="C312" s="33">
        <v>42246</v>
      </c>
      <c r="D312" s="46" t="s">
        <v>60</v>
      </c>
      <c r="E312" s="78" t="s">
        <v>1237</v>
      </c>
      <c r="F312" s="76" t="s">
        <v>1280</v>
      </c>
      <c r="G312" s="46" t="s">
        <v>1089</v>
      </c>
      <c r="H312" s="46"/>
      <c r="I312" s="46"/>
      <c r="J312" s="46"/>
      <c r="K312" s="46">
        <v>10</v>
      </c>
    </row>
    <row r="313" spans="1:11">
      <c r="A313" s="46">
        <v>66</v>
      </c>
      <c r="B313" s="46" t="s">
        <v>188</v>
      </c>
      <c r="C313" s="33">
        <v>42246</v>
      </c>
      <c r="D313" s="34" t="s">
        <v>60</v>
      </c>
      <c r="E313" s="46"/>
      <c r="F313" s="46"/>
      <c r="G313" s="46" t="s">
        <v>1090</v>
      </c>
      <c r="H313" s="46"/>
      <c r="I313" s="46"/>
      <c r="J313" s="46"/>
      <c r="K313" s="46">
        <v>1</v>
      </c>
    </row>
    <row r="314" spans="1:11">
      <c r="A314" s="46">
        <v>67</v>
      </c>
      <c r="B314" s="46" t="s">
        <v>188</v>
      </c>
      <c r="C314" s="33">
        <v>42246</v>
      </c>
      <c r="D314" s="34" t="s">
        <v>60</v>
      </c>
      <c r="E314" s="78" t="s">
        <v>1224</v>
      </c>
      <c r="F314" s="77" t="s">
        <v>1225</v>
      </c>
      <c r="G314" s="46" t="s">
        <v>1073</v>
      </c>
      <c r="H314" s="46"/>
      <c r="I314" s="46"/>
      <c r="J314" s="46"/>
      <c r="K314" s="46">
        <v>3</v>
      </c>
    </row>
    <row r="315" spans="1:11">
      <c r="A315" s="46">
        <v>68</v>
      </c>
      <c r="B315" s="46" t="s">
        <v>188</v>
      </c>
      <c r="C315" s="33">
        <v>42246</v>
      </c>
      <c r="D315" s="34" t="s">
        <v>60</v>
      </c>
      <c r="E315" s="78" t="s">
        <v>1270</v>
      </c>
      <c r="F315" s="77" t="s">
        <v>1271</v>
      </c>
      <c r="G315" s="46" t="s">
        <v>1043</v>
      </c>
      <c r="H315" s="46"/>
      <c r="I315" s="46"/>
      <c r="J315" s="46"/>
      <c r="K315" s="46">
        <v>3</v>
      </c>
    </row>
    <row r="316" spans="1:11">
      <c r="A316" s="46">
        <v>69</v>
      </c>
      <c r="B316" s="46" t="s">
        <v>188</v>
      </c>
      <c r="C316" s="33">
        <v>42246</v>
      </c>
      <c r="D316" s="34" t="s">
        <v>60</v>
      </c>
      <c r="E316" s="78" t="s">
        <v>1187</v>
      </c>
      <c r="F316" s="77" t="s">
        <v>1188</v>
      </c>
      <c r="G316" s="46" t="s">
        <v>1047</v>
      </c>
      <c r="H316" s="46"/>
      <c r="I316" s="46"/>
      <c r="J316" s="46"/>
      <c r="K316" s="46">
        <v>15</v>
      </c>
    </row>
    <row r="317" spans="1:11">
      <c r="A317" s="46">
        <v>70</v>
      </c>
      <c r="B317" s="46" t="s">
        <v>188</v>
      </c>
      <c r="C317" s="33">
        <v>42246</v>
      </c>
      <c r="D317" s="34" t="s">
        <v>60</v>
      </c>
      <c r="E317" s="78" t="s">
        <v>1293</v>
      </c>
      <c r="F317" s="77" t="s">
        <v>1294</v>
      </c>
      <c r="G317" s="46" t="s">
        <v>1075</v>
      </c>
      <c r="H317" s="46"/>
      <c r="I317" s="46"/>
      <c r="J317" s="46"/>
      <c r="K317" s="46">
        <v>10</v>
      </c>
    </row>
    <row r="318" spans="1:11">
      <c r="A318" s="46">
        <v>71</v>
      </c>
      <c r="B318" s="46" t="s">
        <v>188</v>
      </c>
      <c r="C318" s="33">
        <v>42246</v>
      </c>
      <c r="D318" s="34" t="s">
        <v>60</v>
      </c>
      <c r="E318" s="78" t="s">
        <v>1239</v>
      </c>
      <c r="F318" s="76" t="s">
        <v>1240</v>
      </c>
      <c r="G318" s="46" t="s">
        <v>1086</v>
      </c>
      <c r="H318" s="46"/>
      <c r="I318" s="46"/>
      <c r="J318" s="46"/>
      <c r="K318" s="46">
        <v>3</v>
      </c>
    </row>
    <row r="319" spans="1:11">
      <c r="A319" s="46">
        <v>72</v>
      </c>
      <c r="B319" s="46" t="s">
        <v>188</v>
      </c>
      <c r="C319" s="33">
        <v>42246</v>
      </c>
      <c r="D319" s="34" t="s">
        <v>60</v>
      </c>
      <c r="E319" s="75" t="s">
        <v>1210</v>
      </c>
      <c r="F319" s="76" t="s">
        <v>374</v>
      </c>
      <c r="G319" s="46" t="s">
        <v>1064</v>
      </c>
      <c r="H319" s="46"/>
      <c r="I319" s="46"/>
      <c r="J319" s="46"/>
      <c r="K319" s="46">
        <v>30</v>
      </c>
    </row>
    <row r="320" spans="1:11">
      <c r="A320" s="46">
        <v>73</v>
      </c>
      <c r="B320" s="46" t="s">
        <v>188</v>
      </c>
      <c r="C320" s="33">
        <v>42246</v>
      </c>
      <c r="D320" s="34" t="s">
        <v>60</v>
      </c>
      <c r="E320" s="79" t="s">
        <v>1286</v>
      </c>
      <c r="F320" s="77" t="s">
        <v>1287</v>
      </c>
      <c r="G320" s="46" t="s">
        <v>1045</v>
      </c>
      <c r="H320" s="46"/>
      <c r="I320" s="46"/>
      <c r="J320" s="46"/>
      <c r="K320" s="46">
        <v>3</v>
      </c>
    </row>
    <row r="321" spans="1:11">
      <c r="A321" s="46">
        <v>74</v>
      </c>
      <c r="B321" s="46" t="s">
        <v>188</v>
      </c>
      <c r="C321" s="33">
        <v>42246</v>
      </c>
      <c r="D321" s="34" t="s">
        <v>60</v>
      </c>
      <c r="E321" s="78" t="s">
        <v>1260</v>
      </c>
      <c r="F321" s="76" t="s">
        <v>1261</v>
      </c>
      <c r="G321" s="46" t="s">
        <v>1059</v>
      </c>
      <c r="H321" s="46"/>
      <c r="I321" s="46"/>
      <c r="J321" s="46"/>
      <c r="K321" s="46">
        <v>10</v>
      </c>
    </row>
    <row r="322" spans="1:11">
      <c r="A322" s="46">
        <v>75</v>
      </c>
      <c r="B322" s="46" t="s">
        <v>188</v>
      </c>
      <c r="C322" s="33">
        <v>42246</v>
      </c>
      <c r="D322" s="34" t="s">
        <v>60</v>
      </c>
      <c r="E322" s="46"/>
      <c r="F322" s="46"/>
      <c r="G322" s="46" t="s">
        <v>1091</v>
      </c>
      <c r="H322" s="46"/>
      <c r="I322" s="46"/>
      <c r="J322" s="46"/>
      <c r="K322" s="46">
        <v>6</v>
      </c>
    </row>
    <row r="323" spans="1:11">
      <c r="A323" s="46">
        <v>76</v>
      </c>
      <c r="B323" s="46" t="s">
        <v>188</v>
      </c>
      <c r="C323" s="33">
        <v>42246</v>
      </c>
      <c r="D323" s="34" t="s">
        <v>60</v>
      </c>
      <c r="E323" s="78" t="s">
        <v>1241</v>
      </c>
      <c r="F323" s="77" t="s">
        <v>847</v>
      </c>
      <c r="G323" s="46" t="s">
        <v>1060</v>
      </c>
      <c r="H323" s="46"/>
      <c r="I323" s="46"/>
      <c r="J323" s="46"/>
      <c r="K323" s="46">
        <v>1</v>
      </c>
    </row>
    <row r="324" spans="1:11">
      <c r="A324" s="46">
        <v>77</v>
      </c>
      <c r="B324" s="46" t="s">
        <v>188</v>
      </c>
      <c r="C324" s="33">
        <v>42246</v>
      </c>
      <c r="D324" s="34" t="s">
        <v>60</v>
      </c>
      <c r="E324" s="78" t="s">
        <v>1272</v>
      </c>
      <c r="F324" s="77" t="s">
        <v>1273</v>
      </c>
      <c r="G324" s="46" t="s">
        <v>1092</v>
      </c>
      <c r="H324" s="46"/>
      <c r="I324" s="46"/>
      <c r="J324" s="46"/>
      <c r="K324" s="46">
        <v>2</v>
      </c>
    </row>
    <row r="325" spans="1:11">
      <c r="A325" s="46">
        <v>78</v>
      </c>
      <c r="B325" s="46" t="s">
        <v>188</v>
      </c>
      <c r="C325" s="33">
        <v>42246</v>
      </c>
      <c r="D325" s="34" t="s">
        <v>60</v>
      </c>
      <c r="E325" s="78" t="s">
        <v>189</v>
      </c>
      <c r="F325" s="77" t="s">
        <v>190</v>
      </c>
      <c r="G325" s="46" t="s">
        <v>1084</v>
      </c>
      <c r="H325" s="46"/>
      <c r="I325" s="46"/>
      <c r="J325" s="46"/>
      <c r="K325" s="46">
        <v>10</v>
      </c>
    </row>
    <row r="326" spans="1:11">
      <c r="A326" s="46">
        <v>79</v>
      </c>
      <c r="B326" s="46" t="s">
        <v>188</v>
      </c>
      <c r="C326" s="33">
        <v>42246</v>
      </c>
      <c r="D326" s="34" t="s">
        <v>60</v>
      </c>
      <c r="E326" s="78" t="s">
        <v>1243</v>
      </c>
      <c r="F326" s="77" t="s">
        <v>1244</v>
      </c>
      <c r="G326" s="46" t="s">
        <v>1087</v>
      </c>
      <c r="H326" s="46"/>
      <c r="I326" s="46"/>
      <c r="J326" s="46"/>
      <c r="K326" s="46">
        <v>1</v>
      </c>
    </row>
    <row r="327" spans="1:11">
      <c r="A327" s="46">
        <v>80</v>
      </c>
      <c r="B327" s="46" t="s">
        <v>188</v>
      </c>
      <c r="C327" s="33">
        <v>42246</v>
      </c>
      <c r="D327" s="34" t="s">
        <v>60</v>
      </c>
      <c r="E327" s="78" t="s">
        <v>1254</v>
      </c>
      <c r="F327" s="77" t="s">
        <v>1255</v>
      </c>
      <c r="G327" s="46" t="s">
        <v>1093</v>
      </c>
      <c r="H327" s="46"/>
      <c r="I327" s="46"/>
      <c r="J327" s="46"/>
      <c r="K327" s="46">
        <v>1</v>
      </c>
    </row>
    <row r="328" spans="1:11">
      <c r="A328" s="46">
        <v>81</v>
      </c>
      <c r="B328" s="46" t="s">
        <v>188</v>
      </c>
      <c r="C328" s="33">
        <v>42246</v>
      </c>
      <c r="D328" s="34" t="s">
        <v>60</v>
      </c>
      <c r="E328" s="46"/>
      <c r="F328" s="46"/>
      <c r="G328" s="46" t="s">
        <v>1094</v>
      </c>
      <c r="H328" s="46"/>
      <c r="I328" s="46"/>
      <c r="J328" s="46"/>
      <c r="K328" s="46">
        <v>5</v>
      </c>
    </row>
    <row r="329" spans="1:11">
      <c r="A329" s="46">
        <v>82</v>
      </c>
      <c r="B329" s="46" t="s">
        <v>188</v>
      </c>
      <c r="C329" s="33">
        <v>42246</v>
      </c>
      <c r="D329" s="34" t="s">
        <v>60</v>
      </c>
      <c r="E329" s="78" t="s">
        <v>1266</v>
      </c>
      <c r="F329" s="77" t="s">
        <v>1267</v>
      </c>
      <c r="G329" s="46" t="s">
        <v>1095</v>
      </c>
      <c r="H329" s="46"/>
      <c r="I329" s="46"/>
      <c r="J329" s="46"/>
      <c r="K329" s="46">
        <v>1</v>
      </c>
    </row>
    <row r="330" spans="1:11">
      <c r="A330" s="46">
        <v>83</v>
      </c>
      <c r="B330" s="46" t="s">
        <v>188</v>
      </c>
      <c r="C330" s="33">
        <v>42246</v>
      </c>
      <c r="D330" s="34" t="s">
        <v>60</v>
      </c>
      <c r="E330" s="78" t="s">
        <v>1211</v>
      </c>
      <c r="F330" s="77" t="s">
        <v>1299</v>
      </c>
      <c r="G330" s="46" t="s">
        <v>1066</v>
      </c>
      <c r="H330" s="46"/>
      <c r="I330" s="46"/>
      <c r="J330" s="46"/>
      <c r="K330" s="46">
        <v>10</v>
      </c>
    </row>
    <row r="331" spans="1:11">
      <c r="A331" s="46">
        <v>84</v>
      </c>
      <c r="B331" s="46" t="s">
        <v>188</v>
      </c>
      <c r="C331" s="33">
        <v>42246</v>
      </c>
      <c r="D331" s="34" t="s">
        <v>60</v>
      </c>
      <c r="E331" s="75" t="s">
        <v>1211</v>
      </c>
      <c r="F331" s="77" t="s">
        <v>1212</v>
      </c>
      <c r="G331" s="46" t="s">
        <v>1096</v>
      </c>
      <c r="H331" s="46"/>
      <c r="I331" s="46"/>
      <c r="J331" s="46"/>
      <c r="K331" s="46">
        <v>1</v>
      </c>
    </row>
    <row r="332" spans="1:11">
      <c r="A332" s="46">
        <v>85</v>
      </c>
      <c r="B332" s="46" t="s">
        <v>188</v>
      </c>
      <c r="C332" s="33">
        <v>42246</v>
      </c>
      <c r="D332" s="34" t="s">
        <v>60</v>
      </c>
      <c r="E332" s="75" t="s">
        <v>1192</v>
      </c>
      <c r="F332" s="77" t="s">
        <v>1193</v>
      </c>
      <c r="G332" s="46" t="s">
        <v>1039</v>
      </c>
      <c r="H332" s="46"/>
      <c r="I332" s="46"/>
      <c r="J332" s="46"/>
      <c r="K332" s="46">
        <v>3</v>
      </c>
    </row>
    <row r="333" spans="1:11">
      <c r="A333" s="46">
        <v>86</v>
      </c>
      <c r="B333" s="46" t="s">
        <v>188</v>
      </c>
      <c r="C333" s="33">
        <v>42246</v>
      </c>
      <c r="D333" s="34" t="s">
        <v>60</v>
      </c>
      <c r="E333" s="78" t="s">
        <v>1262</v>
      </c>
      <c r="F333" s="77" t="s">
        <v>1263</v>
      </c>
      <c r="G333" s="46" t="s">
        <v>1077</v>
      </c>
      <c r="H333" s="46"/>
      <c r="I333" s="46"/>
      <c r="J333" s="46"/>
      <c r="K333" s="46">
        <v>5</v>
      </c>
    </row>
    <row r="334" spans="1:11">
      <c r="A334" s="46">
        <v>87</v>
      </c>
      <c r="B334" s="46" t="s">
        <v>188</v>
      </c>
      <c r="C334" s="33">
        <v>42246</v>
      </c>
      <c r="D334" s="46" t="s">
        <v>244</v>
      </c>
      <c r="E334" s="78" t="s">
        <v>1262</v>
      </c>
      <c r="F334" s="77" t="s">
        <v>1263</v>
      </c>
      <c r="G334" s="46" t="s">
        <v>1077</v>
      </c>
      <c r="H334" s="46"/>
      <c r="I334" s="46"/>
      <c r="J334" s="46"/>
      <c r="K334" s="46">
        <v>4</v>
      </c>
    </row>
    <row r="335" spans="1:11">
      <c r="A335" s="46">
        <v>88</v>
      </c>
      <c r="B335" s="46" t="s">
        <v>188</v>
      </c>
      <c r="C335" s="33">
        <v>42246</v>
      </c>
      <c r="D335" s="46" t="s">
        <v>244</v>
      </c>
      <c r="E335" s="79"/>
      <c r="F335" s="77"/>
      <c r="G335" s="46" t="s">
        <v>1097</v>
      </c>
      <c r="H335" s="46"/>
      <c r="I335" s="46" t="s">
        <v>1098</v>
      </c>
      <c r="J335" s="46"/>
      <c r="K335" s="46">
        <v>1</v>
      </c>
    </row>
    <row r="336" spans="1:11">
      <c r="A336" s="46">
        <v>89</v>
      </c>
      <c r="B336" s="46" t="s">
        <v>188</v>
      </c>
      <c r="C336" s="33">
        <v>42246</v>
      </c>
      <c r="D336" s="46" t="s">
        <v>244</v>
      </c>
      <c r="E336" s="78" t="s">
        <v>1291</v>
      </c>
      <c r="F336" s="77" t="s">
        <v>1292</v>
      </c>
      <c r="G336" s="46" t="s">
        <v>1054</v>
      </c>
      <c r="H336" s="46"/>
      <c r="I336" s="46"/>
      <c r="J336" s="46"/>
      <c r="K336" s="46">
        <v>2</v>
      </c>
    </row>
    <row r="337" spans="1:11">
      <c r="A337" s="46">
        <v>90</v>
      </c>
      <c r="B337" s="46" t="s">
        <v>188</v>
      </c>
      <c r="C337" s="33">
        <v>42246</v>
      </c>
      <c r="D337" s="46" t="s">
        <v>244</v>
      </c>
      <c r="E337" s="78" t="s">
        <v>1258</v>
      </c>
      <c r="F337" s="77" t="s">
        <v>1259</v>
      </c>
      <c r="G337" s="46" t="s">
        <v>1099</v>
      </c>
      <c r="H337" s="46"/>
      <c r="I337" s="46"/>
      <c r="J337" s="46"/>
      <c r="K337" s="46">
        <v>5</v>
      </c>
    </row>
    <row r="338" spans="1:11">
      <c r="A338" s="46">
        <v>91</v>
      </c>
      <c r="B338" s="46" t="s">
        <v>188</v>
      </c>
      <c r="C338" s="33">
        <v>42246</v>
      </c>
      <c r="D338" s="46" t="s">
        <v>244</v>
      </c>
      <c r="E338" s="78" t="s">
        <v>1258</v>
      </c>
      <c r="F338" s="77" t="s">
        <v>1283</v>
      </c>
      <c r="G338" s="49" t="s">
        <v>1061</v>
      </c>
      <c r="H338" s="46"/>
      <c r="I338" s="46"/>
      <c r="J338" s="46"/>
      <c r="K338" s="46">
        <v>10</v>
      </c>
    </row>
    <row r="339" spans="1:11">
      <c r="A339" s="46">
        <v>92</v>
      </c>
      <c r="B339" s="46" t="s">
        <v>188</v>
      </c>
      <c r="C339" s="33">
        <v>42246</v>
      </c>
      <c r="D339" s="46" t="s">
        <v>244</v>
      </c>
      <c r="E339" s="46"/>
      <c r="F339" s="46"/>
      <c r="G339" s="46" t="s">
        <v>1100</v>
      </c>
      <c r="H339" s="46"/>
      <c r="I339" s="46"/>
      <c r="J339" s="46"/>
      <c r="K339" s="46">
        <v>1</v>
      </c>
    </row>
    <row r="340" spans="1:11">
      <c r="A340" s="46">
        <v>93</v>
      </c>
      <c r="B340" s="46" t="s">
        <v>188</v>
      </c>
      <c r="C340" s="33">
        <v>42246</v>
      </c>
      <c r="D340" s="46" t="s">
        <v>244</v>
      </c>
      <c r="E340" s="78" t="s">
        <v>1211</v>
      </c>
      <c r="F340" s="77" t="s">
        <v>1299</v>
      </c>
      <c r="G340" s="46" t="s">
        <v>1066</v>
      </c>
      <c r="H340" s="46"/>
      <c r="I340" s="46"/>
      <c r="J340" s="46"/>
      <c r="K340" s="46">
        <v>5</v>
      </c>
    </row>
    <row r="341" spans="1:11">
      <c r="A341" s="46">
        <v>94</v>
      </c>
      <c r="B341" s="46" t="s">
        <v>188</v>
      </c>
      <c r="C341" s="33">
        <v>42246</v>
      </c>
      <c r="D341" s="46" t="s">
        <v>244</v>
      </c>
      <c r="E341" s="78" t="s">
        <v>1228</v>
      </c>
      <c r="F341" s="77" t="s">
        <v>57</v>
      </c>
      <c r="G341" s="46" t="s">
        <v>1101</v>
      </c>
      <c r="H341" s="46"/>
      <c r="I341" s="46" t="s">
        <v>1102</v>
      </c>
      <c r="J341" s="46"/>
      <c r="K341" s="46">
        <v>1</v>
      </c>
    </row>
    <row r="342" spans="1:11">
      <c r="A342" s="46">
        <v>95</v>
      </c>
      <c r="B342" s="46" t="s">
        <v>188</v>
      </c>
      <c r="C342" s="33">
        <v>42246</v>
      </c>
      <c r="D342" s="46" t="s">
        <v>244</v>
      </c>
      <c r="E342" s="78" t="s">
        <v>1297</v>
      </c>
      <c r="F342" s="81" t="s">
        <v>1298</v>
      </c>
      <c r="G342" s="46" t="s">
        <v>1103</v>
      </c>
      <c r="H342" s="46"/>
      <c r="I342" s="46"/>
      <c r="J342" s="46"/>
      <c r="K342" s="46">
        <v>2</v>
      </c>
    </row>
    <row r="343" spans="1:11">
      <c r="A343" s="46">
        <v>96</v>
      </c>
      <c r="B343" s="46" t="s">
        <v>188</v>
      </c>
      <c r="C343" s="33">
        <v>42246</v>
      </c>
      <c r="D343" s="46" t="s">
        <v>244</v>
      </c>
      <c r="E343" s="79" t="s">
        <v>1286</v>
      </c>
      <c r="F343" s="77" t="s">
        <v>1287</v>
      </c>
      <c r="G343" s="46" t="s">
        <v>1104</v>
      </c>
      <c r="H343" s="46"/>
      <c r="I343" s="46" t="s">
        <v>1105</v>
      </c>
      <c r="J343" s="46"/>
      <c r="K343" s="46"/>
    </row>
    <row r="344" spans="1:11">
      <c r="A344" s="46">
        <v>97</v>
      </c>
      <c r="B344" s="46" t="s">
        <v>188</v>
      </c>
      <c r="C344" s="33">
        <v>42246</v>
      </c>
      <c r="D344" s="46" t="s">
        <v>244</v>
      </c>
      <c r="E344" s="78" t="s">
        <v>1239</v>
      </c>
      <c r="F344" s="77" t="s">
        <v>350</v>
      </c>
      <c r="G344" s="46" t="s">
        <v>1042</v>
      </c>
      <c r="H344" s="46"/>
      <c r="I344" s="46" t="s">
        <v>1080</v>
      </c>
      <c r="J344" s="46"/>
      <c r="K344" s="46"/>
    </row>
    <row r="345" spans="1:11">
      <c r="A345" s="46">
        <v>98</v>
      </c>
      <c r="B345" s="46" t="s">
        <v>188</v>
      </c>
      <c r="C345" s="33">
        <v>42246</v>
      </c>
      <c r="D345" s="46" t="s">
        <v>244</v>
      </c>
      <c r="E345" s="78" t="s">
        <v>1237</v>
      </c>
      <c r="F345" s="77" t="s">
        <v>1246</v>
      </c>
      <c r="G345" s="46" t="s">
        <v>1041</v>
      </c>
      <c r="H345" s="46"/>
      <c r="I345" s="46"/>
      <c r="J345" s="46"/>
      <c r="K345" s="46">
        <v>15</v>
      </c>
    </row>
    <row r="346" spans="1:11">
      <c r="A346" s="46">
        <v>99</v>
      </c>
      <c r="B346" s="46" t="s">
        <v>188</v>
      </c>
      <c r="C346" s="33">
        <v>42246</v>
      </c>
      <c r="D346" s="46" t="s">
        <v>244</v>
      </c>
      <c r="E346" s="78" t="s">
        <v>1237</v>
      </c>
      <c r="F346" s="76" t="s">
        <v>1280</v>
      </c>
      <c r="G346" s="46" t="s">
        <v>1044</v>
      </c>
      <c r="H346" s="46"/>
      <c r="I346" s="46"/>
      <c r="J346" s="46"/>
      <c r="K346" s="46">
        <v>30</v>
      </c>
    </row>
    <row r="347" spans="1:11">
      <c r="A347" s="46">
        <v>100</v>
      </c>
      <c r="B347" s="46" t="s">
        <v>188</v>
      </c>
      <c r="C347" s="33">
        <v>42246</v>
      </c>
      <c r="D347" s="46" t="s">
        <v>244</v>
      </c>
      <c r="E347" s="78" t="s">
        <v>1256</v>
      </c>
      <c r="F347" s="77" t="s">
        <v>1257</v>
      </c>
      <c r="G347" s="46" t="s">
        <v>1048</v>
      </c>
      <c r="H347" s="46"/>
      <c r="I347" s="46"/>
      <c r="J347" s="46"/>
      <c r="K347" s="46">
        <v>5</v>
      </c>
    </row>
    <row r="348" spans="1:11">
      <c r="A348" s="46">
        <v>101</v>
      </c>
      <c r="B348" s="46" t="s">
        <v>188</v>
      </c>
      <c r="C348" s="33">
        <v>42246</v>
      </c>
      <c r="D348" s="46" t="s">
        <v>244</v>
      </c>
      <c r="E348" s="78" t="s">
        <v>1237</v>
      </c>
      <c r="F348" s="76" t="s">
        <v>1238</v>
      </c>
      <c r="G348" s="46" t="s">
        <v>1106</v>
      </c>
      <c r="H348" s="46"/>
      <c r="I348" s="46"/>
      <c r="J348" s="46"/>
      <c r="K348" s="46">
        <v>6</v>
      </c>
    </row>
    <row r="349" spans="1:11">
      <c r="A349" s="46">
        <v>102</v>
      </c>
      <c r="B349" s="46" t="s">
        <v>188</v>
      </c>
      <c r="C349" s="33">
        <v>42246</v>
      </c>
      <c r="D349" s="46" t="s">
        <v>244</v>
      </c>
      <c r="E349" s="78" t="s">
        <v>1224</v>
      </c>
      <c r="F349" s="77" t="s">
        <v>1225</v>
      </c>
      <c r="G349" s="46" t="s">
        <v>1073</v>
      </c>
      <c r="H349" s="46"/>
      <c r="I349" s="46"/>
      <c r="J349" s="46"/>
      <c r="K349" s="46">
        <v>4</v>
      </c>
    </row>
    <row r="350" spans="1:11">
      <c r="A350" s="46">
        <v>103</v>
      </c>
      <c r="B350" s="46" t="s">
        <v>188</v>
      </c>
      <c r="C350" s="33">
        <v>42246</v>
      </c>
      <c r="D350" s="46" t="s">
        <v>244</v>
      </c>
      <c r="E350" s="78" t="s">
        <v>1274</v>
      </c>
      <c r="F350" s="77" t="s">
        <v>1275</v>
      </c>
      <c r="G350" s="46" t="s">
        <v>1050</v>
      </c>
      <c r="H350" s="46"/>
      <c r="I350" s="46"/>
      <c r="J350" s="46"/>
      <c r="K350" s="46">
        <v>2</v>
      </c>
    </row>
    <row r="351" spans="1:11">
      <c r="A351" s="46">
        <v>104</v>
      </c>
      <c r="B351" s="46" t="s">
        <v>188</v>
      </c>
      <c r="C351" s="33">
        <v>42246</v>
      </c>
      <c r="D351" s="46" t="s">
        <v>244</v>
      </c>
      <c r="E351" s="78" t="s">
        <v>1270</v>
      </c>
      <c r="F351" s="77" t="s">
        <v>1271</v>
      </c>
      <c r="G351" s="46" t="s">
        <v>1043</v>
      </c>
      <c r="H351" s="46"/>
      <c r="I351" s="46"/>
      <c r="J351" s="46"/>
      <c r="K351" s="46">
        <v>2</v>
      </c>
    </row>
    <row r="352" spans="1:11">
      <c r="A352" s="46">
        <v>105</v>
      </c>
      <c r="B352" s="46" t="s">
        <v>188</v>
      </c>
      <c r="C352" s="33">
        <v>42246</v>
      </c>
      <c r="D352" s="46" t="s">
        <v>244</v>
      </c>
      <c r="E352" s="78" t="s">
        <v>189</v>
      </c>
      <c r="F352" s="77" t="s">
        <v>190</v>
      </c>
      <c r="G352" s="46" t="s">
        <v>1084</v>
      </c>
      <c r="H352" s="46"/>
      <c r="I352" s="46"/>
      <c r="J352" s="46"/>
      <c r="K352" s="46">
        <v>2</v>
      </c>
    </row>
    <row r="353" spans="1:11">
      <c r="A353" s="46">
        <v>106</v>
      </c>
      <c r="B353" s="46" t="s">
        <v>188</v>
      </c>
      <c r="C353" s="33">
        <v>42246</v>
      </c>
      <c r="D353" s="46" t="s">
        <v>244</v>
      </c>
      <c r="E353" s="78" t="s">
        <v>1239</v>
      </c>
      <c r="F353" s="77" t="s">
        <v>350</v>
      </c>
      <c r="G353" s="46" t="s">
        <v>1042</v>
      </c>
      <c r="H353" s="46"/>
      <c r="I353" s="46"/>
      <c r="J353" s="46"/>
      <c r="K353" s="46">
        <v>1</v>
      </c>
    </row>
    <row r="354" spans="1:11">
      <c r="A354" s="46">
        <v>107</v>
      </c>
      <c r="B354" s="46" t="s">
        <v>188</v>
      </c>
      <c r="C354" s="33">
        <v>42246</v>
      </c>
      <c r="D354" s="46" t="s">
        <v>244</v>
      </c>
      <c r="E354" s="46"/>
      <c r="F354" s="46"/>
      <c r="G354" s="46" t="s">
        <v>1107</v>
      </c>
      <c r="H354" s="46"/>
      <c r="I354" s="46"/>
      <c r="J354" s="46"/>
      <c r="K354" s="46">
        <v>1</v>
      </c>
    </row>
    <row r="355" spans="1:11">
      <c r="A355" s="46">
        <v>108</v>
      </c>
      <c r="B355" s="46" t="s">
        <v>188</v>
      </c>
      <c r="C355" s="33">
        <v>42246</v>
      </c>
      <c r="D355" s="46" t="s">
        <v>244</v>
      </c>
      <c r="E355" s="46"/>
      <c r="F355" s="46"/>
      <c r="G355" s="46" t="s">
        <v>1108</v>
      </c>
      <c r="H355" s="46"/>
      <c r="I355" s="46"/>
      <c r="J355" s="46"/>
      <c r="K355" s="46">
        <v>1</v>
      </c>
    </row>
    <row r="356" spans="1:11">
      <c r="A356" s="46">
        <v>109</v>
      </c>
      <c r="B356" s="46" t="s">
        <v>188</v>
      </c>
      <c r="C356" s="33">
        <v>42246</v>
      </c>
      <c r="D356" s="46" t="s">
        <v>244</v>
      </c>
      <c r="E356" s="78" t="s">
        <v>1200</v>
      </c>
      <c r="F356" s="77" t="s">
        <v>1245</v>
      </c>
      <c r="G356" s="46" t="s">
        <v>1058</v>
      </c>
      <c r="H356" s="46"/>
      <c r="I356" s="46"/>
      <c r="J356" s="46"/>
      <c r="K356" s="46">
        <v>1</v>
      </c>
    </row>
    <row r="357" spans="1:11">
      <c r="A357" s="46">
        <v>110</v>
      </c>
      <c r="B357" s="46" t="s">
        <v>188</v>
      </c>
      <c r="C357" s="33">
        <v>42246</v>
      </c>
      <c r="D357" s="46" t="s">
        <v>244</v>
      </c>
      <c r="E357" s="46"/>
      <c r="F357" s="46"/>
      <c r="G357" s="46" t="s">
        <v>1094</v>
      </c>
      <c r="H357" s="46"/>
      <c r="I357" s="46"/>
      <c r="J357" s="46"/>
      <c r="K357" s="46">
        <v>1</v>
      </c>
    </row>
    <row r="358" spans="1:11">
      <c r="A358" s="46">
        <v>111</v>
      </c>
      <c r="B358" s="46" t="s">
        <v>188</v>
      </c>
      <c r="C358" s="33">
        <v>42246</v>
      </c>
      <c r="D358" s="46" t="s">
        <v>244</v>
      </c>
      <c r="E358" s="78" t="s">
        <v>1198</v>
      </c>
      <c r="F358" s="77" t="s">
        <v>1199</v>
      </c>
      <c r="G358" s="46" t="s">
        <v>1109</v>
      </c>
      <c r="H358" s="46"/>
      <c r="I358" s="46"/>
      <c r="J358" s="46"/>
      <c r="K358" s="46">
        <v>1</v>
      </c>
    </row>
    <row r="359" spans="1:11">
      <c r="A359" s="46">
        <v>112</v>
      </c>
      <c r="B359" s="46" t="s">
        <v>188</v>
      </c>
      <c r="C359" s="33">
        <v>42246</v>
      </c>
      <c r="D359" s="46" t="s">
        <v>244</v>
      </c>
      <c r="E359" s="78" t="s">
        <v>1200</v>
      </c>
      <c r="F359" s="77" t="s">
        <v>1232</v>
      </c>
      <c r="G359" s="46" t="s">
        <v>1110</v>
      </c>
      <c r="H359" s="46"/>
      <c r="I359" s="46"/>
      <c r="J359" s="46"/>
      <c r="K359" s="46">
        <v>1</v>
      </c>
    </row>
    <row r="360" spans="1:11">
      <c r="A360" s="83">
        <v>113</v>
      </c>
      <c r="B360" s="84" t="s">
        <v>188</v>
      </c>
      <c r="C360" s="85">
        <v>42246</v>
      </c>
      <c r="D360" s="84"/>
      <c r="E360" s="86" t="s">
        <v>1210</v>
      </c>
      <c r="F360" s="86" t="s">
        <v>374</v>
      </c>
      <c r="G360" s="84" t="s">
        <v>1111</v>
      </c>
      <c r="H360" s="84"/>
      <c r="I360" s="84" t="s">
        <v>1112</v>
      </c>
      <c r="J360" s="84"/>
      <c r="K360" s="84">
        <v>75</v>
      </c>
    </row>
    <row r="361" spans="1:11">
      <c r="A361" s="83">
        <v>114</v>
      </c>
      <c r="B361" s="84" t="s">
        <v>188</v>
      </c>
      <c r="C361" s="85">
        <v>42246</v>
      </c>
      <c r="D361" s="84"/>
      <c r="E361" s="86" t="s">
        <v>1260</v>
      </c>
      <c r="F361" s="86" t="s">
        <v>1261</v>
      </c>
      <c r="G361" s="84" t="s">
        <v>1113</v>
      </c>
      <c r="H361" s="84"/>
      <c r="I361" s="84" t="s">
        <v>1112</v>
      </c>
      <c r="J361" s="84"/>
      <c r="K361" s="84">
        <v>65</v>
      </c>
    </row>
    <row r="362" spans="1:11">
      <c r="A362" s="83">
        <v>115</v>
      </c>
      <c r="B362" s="84" t="s">
        <v>188</v>
      </c>
      <c r="C362" s="85">
        <v>42246</v>
      </c>
      <c r="D362" s="84"/>
      <c r="E362" s="86" t="s">
        <v>1200</v>
      </c>
      <c r="F362" s="86" t="s">
        <v>1201</v>
      </c>
      <c r="G362" s="84" t="s">
        <v>1114</v>
      </c>
      <c r="H362" s="84"/>
      <c r="I362" s="84" t="s">
        <v>1112</v>
      </c>
      <c r="J362" s="84"/>
      <c r="K362" s="84">
        <v>2</v>
      </c>
    </row>
    <row r="363" spans="1:11">
      <c r="A363" s="83">
        <v>116</v>
      </c>
      <c r="B363" s="84" t="s">
        <v>188</v>
      </c>
      <c r="C363" s="85">
        <v>42246</v>
      </c>
      <c r="D363" s="84"/>
      <c r="E363" s="86" t="s">
        <v>1200</v>
      </c>
      <c r="F363" s="83" t="s">
        <v>1232</v>
      </c>
      <c r="G363" s="84" t="s">
        <v>1115</v>
      </c>
      <c r="H363" s="84"/>
      <c r="I363" s="84" t="s">
        <v>1112</v>
      </c>
      <c r="J363" s="84"/>
      <c r="K363" s="84">
        <v>2</v>
      </c>
    </row>
    <row r="364" spans="1:11">
      <c r="A364" s="83">
        <v>117</v>
      </c>
      <c r="B364" s="84" t="s">
        <v>188</v>
      </c>
      <c r="C364" s="85">
        <v>42246</v>
      </c>
      <c r="D364" s="84"/>
      <c r="E364" s="86" t="s">
        <v>1200</v>
      </c>
      <c r="F364" s="83" t="s">
        <v>1245</v>
      </c>
      <c r="G364" s="84" t="s">
        <v>1116</v>
      </c>
      <c r="H364" s="84"/>
      <c r="I364" s="84" t="s">
        <v>1112</v>
      </c>
      <c r="J364" s="84"/>
      <c r="K364" s="84">
        <v>1</v>
      </c>
    </row>
    <row r="365" spans="1:11">
      <c r="A365" s="83">
        <v>118</v>
      </c>
      <c r="B365" s="84" t="s">
        <v>188</v>
      </c>
      <c r="C365" s="85">
        <v>42246</v>
      </c>
      <c r="D365" s="84"/>
      <c r="E365" s="86" t="s">
        <v>1224</v>
      </c>
      <c r="F365" s="83" t="s">
        <v>1225</v>
      </c>
      <c r="G365" s="84" t="s">
        <v>1117</v>
      </c>
      <c r="H365" s="84"/>
      <c r="I365" s="84" t="s">
        <v>1112</v>
      </c>
      <c r="J365" s="84"/>
      <c r="K365" s="84">
        <v>50</v>
      </c>
    </row>
    <row r="366" spans="1:11">
      <c r="A366" s="83">
        <v>119</v>
      </c>
      <c r="B366" s="84" t="s">
        <v>188</v>
      </c>
      <c r="C366" s="85">
        <v>42246</v>
      </c>
      <c r="D366" s="84"/>
      <c r="E366" s="86" t="s">
        <v>1239</v>
      </c>
      <c r="F366" s="86" t="s">
        <v>1240</v>
      </c>
      <c r="G366" s="84" t="s">
        <v>1118</v>
      </c>
      <c r="H366" s="84"/>
      <c r="I366" s="84" t="s">
        <v>1112</v>
      </c>
      <c r="J366" s="84"/>
      <c r="K366" s="84">
        <v>2</v>
      </c>
    </row>
    <row r="367" spans="1:11">
      <c r="A367" s="83">
        <v>120</v>
      </c>
      <c r="B367" s="84" t="s">
        <v>188</v>
      </c>
      <c r="C367" s="85">
        <v>42246</v>
      </c>
      <c r="D367" s="84"/>
      <c r="E367" s="86" t="s">
        <v>1239</v>
      </c>
      <c r="F367" s="83" t="s">
        <v>350</v>
      </c>
      <c r="G367" s="84" t="s">
        <v>1119</v>
      </c>
      <c r="H367" s="84"/>
      <c r="I367" s="84" t="s">
        <v>1112</v>
      </c>
      <c r="J367" s="84"/>
      <c r="K367" s="84">
        <v>5</v>
      </c>
    </row>
    <row r="368" spans="1:11">
      <c r="A368" s="83">
        <v>121</v>
      </c>
      <c r="B368" s="84" t="s">
        <v>188</v>
      </c>
      <c r="C368" s="85">
        <v>42246</v>
      </c>
      <c r="D368" s="84"/>
      <c r="E368" s="83" t="s">
        <v>1286</v>
      </c>
      <c r="F368" s="83" t="s">
        <v>1287</v>
      </c>
      <c r="G368" s="84" t="s">
        <v>1120</v>
      </c>
      <c r="H368" s="84"/>
      <c r="I368" s="84" t="s">
        <v>1112</v>
      </c>
      <c r="J368" s="84"/>
      <c r="K368" s="84">
        <v>10</v>
      </c>
    </row>
    <row r="369" spans="1:11">
      <c r="A369" s="83">
        <v>122</v>
      </c>
      <c r="B369" s="84" t="s">
        <v>188</v>
      </c>
      <c r="C369" s="85">
        <v>42246</v>
      </c>
      <c r="D369" s="84"/>
      <c r="E369" s="86" t="s">
        <v>1297</v>
      </c>
      <c r="F369" s="86" t="s">
        <v>1298</v>
      </c>
      <c r="G369" s="84" t="s">
        <v>1121</v>
      </c>
      <c r="H369" s="84"/>
      <c r="I369" s="84" t="s">
        <v>1112</v>
      </c>
      <c r="J369" s="84"/>
      <c r="K369" s="84" t="s">
        <v>1122</v>
      </c>
    </row>
    <row r="370" spans="1:11">
      <c r="A370" s="83">
        <v>123</v>
      </c>
      <c r="B370" s="84" t="s">
        <v>188</v>
      </c>
      <c r="C370" s="85">
        <v>42246</v>
      </c>
      <c r="D370" s="84"/>
      <c r="E370" s="86" t="s">
        <v>1233</v>
      </c>
      <c r="F370" s="86" t="s">
        <v>1234</v>
      </c>
      <c r="G370" s="84" t="s">
        <v>1123</v>
      </c>
      <c r="H370" s="84"/>
      <c r="I370" s="84" t="s">
        <v>1112</v>
      </c>
      <c r="J370" s="84"/>
      <c r="K370" s="84">
        <v>8</v>
      </c>
    </row>
    <row r="371" spans="1:11">
      <c r="A371" s="83">
        <v>124</v>
      </c>
      <c r="B371" s="84" t="s">
        <v>188</v>
      </c>
      <c r="C371" s="85">
        <v>42246</v>
      </c>
      <c r="D371" s="84"/>
      <c r="E371" s="86" t="s">
        <v>1293</v>
      </c>
      <c r="F371" s="83" t="s">
        <v>1294</v>
      </c>
      <c r="G371" s="84" t="s">
        <v>1124</v>
      </c>
      <c r="H371" s="84"/>
      <c r="I371" s="84" t="s">
        <v>1112</v>
      </c>
      <c r="J371" s="84"/>
      <c r="K371" s="84">
        <v>15</v>
      </c>
    </row>
    <row r="372" spans="1:11">
      <c r="A372" s="83">
        <v>125</v>
      </c>
      <c r="B372" s="84" t="s">
        <v>188</v>
      </c>
      <c r="C372" s="85">
        <v>42246</v>
      </c>
      <c r="D372" s="84"/>
      <c r="E372" s="86" t="s">
        <v>1266</v>
      </c>
      <c r="F372" s="83" t="s">
        <v>1267</v>
      </c>
      <c r="G372" s="84" t="s">
        <v>1125</v>
      </c>
      <c r="H372" s="84"/>
      <c r="I372" s="84" t="s">
        <v>1112</v>
      </c>
      <c r="J372" s="84"/>
      <c r="K372" s="84">
        <v>3</v>
      </c>
    </row>
    <row r="373" spans="1:11">
      <c r="A373" s="83">
        <v>126</v>
      </c>
      <c r="B373" s="84" t="s">
        <v>188</v>
      </c>
      <c r="C373" s="85">
        <v>42246</v>
      </c>
      <c r="D373" s="84"/>
      <c r="E373" s="86" t="s">
        <v>1270</v>
      </c>
      <c r="F373" s="83" t="s">
        <v>1271</v>
      </c>
      <c r="G373" s="84" t="s">
        <v>1126</v>
      </c>
      <c r="H373" s="84"/>
      <c r="I373" s="84" t="s">
        <v>1112</v>
      </c>
      <c r="J373" s="84"/>
      <c r="K373" s="84">
        <v>10</v>
      </c>
    </row>
    <row r="374" spans="1:11">
      <c r="A374" s="83">
        <v>127</v>
      </c>
      <c r="B374" s="84" t="s">
        <v>188</v>
      </c>
      <c r="C374" s="85">
        <v>42246</v>
      </c>
      <c r="D374" s="84"/>
      <c r="E374" s="86" t="s">
        <v>1276</v>
      </c>
      <c r="F374" s="83" t="s">
        <v>1277</v>
      </c>
      <c r="G374" s="84" t="s">
        <v>1127</v>
      </c>
      <c r="H374" s="84"/>
      <c r="I374" s="84" t="s">
        <v>1112</v>
      </c>
      <c r="J374" s="84"/>
      <c r="K374" s="84">
        <v>5</v>
      </c>
    </row>
    <row r="375" spans="1:11">
      <c r="A375" s="83">
        <v>128</v>
      </c>
      <c r="B375" s="84" t="s">
        <v>188</v>
      </c>
      <c r="C375" s="85">
        <v>42246</v>
      </c>
      <c r="D375" s="84"/>
      <c r="E375" s="86" t="s">
        <v>1254</v>
      </c>
      <c r="F375" s="83" t="s">
        <v>1255</v>
      </c>
      <c r="G375" s="84" t="s">
        <v>1128</v>
      </c>
      <c r="H375" s="84"/>
      <c r="I375" s="84" t="s">
        <v>1112</v>
      </c>
      <c r="J375" s="84"/>
      <c r="K375" s="84">
        <v>1</v>
      </c>
    </row>
    <row r="376" spans="1:11">
      <c r="A376" s="83">
        <v>129</v>
      </c>
      <c r="B376" s="84" t="s">
        <v>188</v>
      </c>
      <c r="C376" s="85">
        <v>42246</v>
      </c>
      <c r="D376" s="84"/>
      <c r="E376" s="86" t="s">
        <v>1241</v>
      </c>
      <c r="F376" s="86" t="s">
        <v>1242</v>
      </c>
      <c r="G376" s="84" t="s">
        <v>1129</v>
      </c>
      <c r="H376" s="84"/>
      <c r="I376" s="84" t="s">
        <v>1112</v>
      </c>
      <c r="J376" s="84"/>
      <c r="K376" s="84">
        <v>1</v>
      </c>
    </row>
    <row r="377" spans="1:11">
      <c r="A377" s="83">
        <v>130</v>
      </c>
      <c r="B377" s="84" t="s">
        <v>188</v>
      </c>
      <c r="C377" s="85">
        <v>42246</v>
      </c>
      <c r="D377" s="84"/>
      <c r="E377" s="86" t="s">
        <v>1241</v>
      </c>
      <c r="F377" s="83" t="s">
        <v>847</v>
      </c>
      <c r="G377" s="84" t="s">
        <v>1130</v>
      </c>
      <c r="H377" s="84"/>
      <c r="I377" s="84" t="s">
        <v>1112</v>
      </c>
      <c r="J377" s="84"/>
      <c r="K377" s="84">
        <v>1</v>
      </c>
    </row>
    <row r="378" spans="1:11">
      <c r="A378" s="83">
        <v>131</v>
      </c>
      <c r="B378" s="84" t="s">
        <v>188</v>
      </c>
      <c r="C378" s="85">
        <v>42246</v>
      </c>
      <c r="D378" s="84"/>
      <c r="E378" s="86" t="s">
        <v>1258</v>
      </c>
      <c r="F378" s="83" t="s">
        <v>1283</v>
      </c>
      <c r="G378" s="84" t="s">
        <v>1131</v>
      </c>
      <c r="H378" s="84"/>
      <c r="I378" s="84" t="s">
        <v>1112</v>
      </c>
      <c r="J378" s="84"/>
      <c r="K378" s="84">
        <v>15</v>
      </c>
    </row>
    <row r="379" spans="1:11">
      <c r="A379" s="83">
        <v>132</v>
      </c>
      <c r="B379" s="84" t="s">
        <v>188</v>
      </c>
      <c r="C379" s="85">
        <v>42246</v>
      </c>
      <c r="D379" s="84"/>
      <c r="E379" s="86" t="s">
        <v>1258</v>
      </c>
      <c r="F379" s="86" t="s">
        <v>1259</v>
      </c>
      <c r="G379" s="84" t="s">
        <v>1132</v>
      </c>
      <c r="H379" s="84"/>
      <c r="I379" s="84" t="s">
        <v>1112</v>
      </c>
      <c r="J379" s="84"/>
      <c r="K379" s="84">
        <v>8</v>
      </c>
    </row>
    <row r="380" spans="1:11">
      <c r="A380" s="83">
        <v>133</v>
      </c>
      <c r="B380" s="84" t="s">
        <v>188</v>
      </c>
      <c r="C380" s="85">
        <v>42246</v>
      </c>
      <c r="D380" s="84"/>
      <c r="E380" s="86" t="s">
        <v>1295</v>
      </c>
      <c r="F380" s="86" t="s">
        <v>1296</v>
      </c>
      <c r="G380" s="84" t="s">
        <v>1133</v>
      </c>
      <c r="H380" s="84"/>
      <c r="I380" s="84" t="s">
        <v>1112</v>
      </c>
      <c r="J380" s="84"/>
      <c r="K380" s="84">
        <v>1</v>
      </c>
    </row>
    <row r="381" spans="1:11">
      <c r="A381" s="83">
        <v>134</v>
      </c>
      <c r="B381" s="84" t="s">
        <v>188</v>
      </c>
      <c r="C381" s="85">
        <v>42246</v>
      </c>
      <c r="D381" s="84"/>
      <c r="E381" s="86" t="s">
        <v>1284</v>
      </c>
      <c r="F381" s="86" t="s">
        <v>1285</v>
      </c>
      <c r="G381" s="84" t="s">
        <v>1134</v>
      </c>
      <c r="H381" s="84"/>
      <c r="I381" s="84" t="s">
        <v>1112</v>
      </c>
      <c r="J381" s="84"/>
      <c r="K381" s="84">
        <v>2</v>
      </c>
    </row>
    <row r="382" spans="1:11">
      <c r="A382" s="83">
        <v>135</v>
      </c>
      <c r="B382" s="84" t="s">
        <v>188</v>
      </c>
      <c r="C382" s="85">
        <v>42246</v>
      </c>
      <c r="D382" s="84"/>
      <c r="E382" s="86" t="s">
        <v>1256</v>
      </c>
      <c r="F382" s="83" t="s">
        <v>1257</v>
      </c>
      <c r="G382" s="84" t="s">
        <v>1135</v>
      </c>
      <c r="H382" s="84"/>
      <c r="I382" s="84" t="s">
        <v>1112</v>
      </c>
      <c r="J382" s="84"/>
      <c r="K382" s="84">
        <v>6</v>
      </c>
    </row>
    <row r="383" spans="1:11">
      <c r="A383" s="83">
        <v>136</v>
      </c>
      <c r="B383" s="84" t="s">
        <v>188</v>
      </c>
      <c r="C383" s="85">
        <v>42246</v>
      </c>
      <c r="D383" s="84"/>
      <c r="E383" s="86" t="s">
        <v>1237</v>
      </c>
      <c r="F383" s="86" t="s">
        <v>1280</v>
      </c>
      <c r="G383" s="84" t="s">
        <v>1136</v>
      </c>
      <c r="H383" s="84"/>
      <c r="I383" s="84" t="s">
        <v>1112</v>
      </c>
      <c r="J383" s="84"/>
      <c r="K383" s="84">
        <v>40</v>
      </c>
    </row>
    <row r="384" spans="1:11">
      <c r="A384" s="83">
        <v>137</v>
      </c>
      <c r="B384" s="84" t="s">
        <v>188</v>
      </c>
      <c r="C384" s="85">
        <v>42246</v>
      </c>
      <c r="D384" s="84"/>
      <c r="E384" s="86" t="s">
        <v>1237</v>
      </c>
      <c r="F384" s="83" t="s">
        <v>1246</v>
      </c>
      <c r="G384" s="84" t="s">
        <v>1137</v>
      </c>
      <c r="H384" s="84"/>
      <c r="I384" s="84" t="s">
        <v>1112</v>
      </c>
      <c r="J384" s="84"/>
      <c r="K384" s="84">
        <v>30</v>
      </c>
    </row>
    <row r="385" spans="1:11">
      <c r="A385" s="83">
        <v>138</v>
      </c>
      <c r="B385" s="84" t="s">
        <v>188</v>
      </c>
      <c r="C385" s="85">
        <v>42246</v>
      </c>
      <c r="D385" s="84"/>
      <c r="E385" s="86" t="s">
        <v>1237</v>
      </c>
      <c r="F385" s="86" t="s">
        <v>1238</v>
      </c>
      <c r="G385" s="84" t="s">
        <v>1138</v>
      </c>
      <c r="H385" s="84"/>
      <c r="I385" s="84" t="s">
        <v>1112</v>
      </c>
      <c r="J385" s="84"/>
      <c r="K385" s="84">
        <v>10</v>
      </c>
    </row>
    <row r="386" spans="1:11">
      <c r="A386" s="83">
        <v>139</v>
      </c>
      <c r="B386" s="84" t="s">
        <v>188</v>
      </c>
      <c r="C386" s="85">
        <v>42246</v>
      </c>
      <c r="D386" s="84"/>
      <c r="E386" s="86" t="s">
        <v>1274</v>
      </c>
      <c r="F386" s="83" t="s">
        <v>1275</v>
      </c>
      <c r="G386" s="84" t="s">
        <v>1139</v>
      </c>
      <c r="H386" s="84"/>
      <c r="I386" s="84" t="s">
        <v>1112</v>
      </c>
      <c r="J386" s="84"/>
      <c r="K386" s="84">
        <v>50</v>
      </c>
    </row>
    <row r="387" spans="1:11">
      <c r="A387" s="83">
        <v>140</v>
      </c>
      <c r="B387" s="84" t="s">
        <v>188</v>
      </c>
      <c r="C387" s="85">
        <v>42246</v>
      </c>
      <c r="D387" s="84"/>
      <c r="E387" s="86" t="s">
        <v>189</v>
      </c>
      <c r="F387" s="83" t="s">
        <v>190</v>
      </c>
      <c r="G387" s="84" t="s">
        <v>1140</v>
      </c>
      <c r="H387" s="84"/>
      <c r="I387" s="84" t="s">
        <v>1112</v>
      </c>
      <c r="J387" s="84"/>
      <c r="K387" s="84">
        <v>125</v>
      </c>
    </row>
    <row r="388" spans="1:11">
      <c r="A388" s="83">
        <v>141</v>
      </c>
      <c r="B388" s="84" t="s">
        <v>188</v>
      </c>
      <c r="C388" s="85">
        <v>42246</v>
      </c>
      <c r="D388" s="84"/>
      <c r="E388" s="86" t="s">
        <v>1198</v>
      </c>
      <c r="F388" s="86" t="s">
        <v>1199</v>
      </c>
      <c r="G388" s="84" t="s">
        <v>1141</v>
      </c>
      <c r="H388" s="84"/>
      <c r="I388" s="84" t="s">
        <v>1112</v>
      </c>
      <c r="J388" s="84"/>
      <c r="K388" s="84">
        <v>1</v>
      </c>
    </row>
    <row r="389" spans="1:11">
      <c r="A389" s="83">
        <v>142</v>
      </c>
      <c r="B389" s="84" t="s">
        <v>188</v>
      </c>
      <c r="C389" s="85">
        <v>42246</v>
      </c>
      <c r="D389" s="84"/>
      <c r="E389" s="86" t="s">
        <v>1300</v>
      </c>
      <c r="F389" s="83" t="s">
        <v>1301</v>
      </c>
      <c r="G389" s="84" t="s">
        <v>1142</v>
      </c>
      <c r="H389" s="84"/>
      <c r="I389" s="84" t="s">
        <v>1112</v>
      </c>
      <c r="J389" s="84"/>
      <c r="K389" s="84">
        <v>2</v>
      </c>
    </row>
    <row r="390" spans="1:11">
      <c r="A390" s="83">
        <v>143</v>
      </c>
      <c r="B390" s="84" t="s">
        <v>188</v>
      </c>
      <c r="C390" s="85">
        <v>42246</v>
      </c>
      <c r="D390" s="84"/>
      <c r="E390" s="86" t="s">
        <v>1226</v>
      </c>
      <c r="F390" s="83" t="s">
        <v>1227</v>
      </c>
      <c r="G390" s="84" t="s">
        <v>1143</v>
      </c>
      <c r="H390" s="84"/>
      <c r="I390" s="84" t="s">
        <v>1112</v>
      </c>
      <c r="J390" s="84"/>
      <c r="K390" s="84">
        <v>4</v>
      </c>
    </row>
    <row r="391" spans="1:11">
      <c r="A391" s="83">
        <v>144</v>
      </c>
      <c r="B391" s="84" t="s">
        <v>188</v>
      </c>
      <c r="C391" s="85">
        <v>42246</v>
      </c>
      <c r="D391" s="84"/>
      <c r="E391" s="86" t="s">
        <v>1272</v>
      </c>
      <c r="F391" s="83" t="s">
        <v>1273</v>
      </c>
      <c r="G391" s="84" t="s">
        <v>1144</v>
      </c>
      <c r="H391" s="84"/>
      <c r="I391" s="84" t="s">
        <v>1112</v>
      </c>
      <c r="J391" s="84"/>
      <c r="K391" s="84">
        <v>1</v>
      </c>
    </row>
    <row r="392" spans="1:11">
      <c r="A392" s="83">
        <v>145</v>
      </c>
      <c r="B392" s="84" t="s">
        <v>188</v>
      </c>
      <c r="C392" s="85">
        <v>42246</v>
      </c>
      <c r="D392" s="84"/>
      <c r="E392" s="86" t="s">
        <v>1229</v>
      </c>
      <c r="F392" s="83" t="s">
        <v>1230</v>
      </c>
      <c r="G392" s="84" t="s">
        <v>1145</v>
      </c>
      <c r="H392" s="84"/>
      <c r="I392" s="84" t="s">
        <v>1112</v>
      </c>
      <c r="J392" s="84"/>
      <c r="K392" s="84">
        <v>1</v>
      </c>
    </row>
    <row r="393" spans="1:11">
      <c r="A393" s="83">
        <v>146</v>
      </c>
      <c r="B393" s="84" t="s">
        <v>188</v>
      </c>
      <c r="C393" s="85">
        <v>42246</v>
      </c>
      <c r="D393" s="84"/>
      <c r="E393" s="86" t="s">
        <v>1228</v>
      </c>
      <c r="F393" s="83" t="s">
        <v>57</v>
      </c>
      <c r="G393" s="84" t="s">
        <v>1146</v>
      </c>
      <c r="H393" s="84"/>
      <c r="I393" s="84" t="s">
        <v>1112</v>
      </c>
      <c r="J393" s="84"/>
      <c r="K393" s="84">
        <v>1</v>
      </c>
    </row>
    <row r="394" spans="1:11">
      <c r="A394" s="83">
        <v>147</v>
      </c>
      <c r="B394" s="84" t="s">
        <v>188</v>
      </c>
      <c r="C394" s="85">
        <v>42246</v>
      </c>
      <c r="D394" s="84"/>
      <c r="E394" s="86" t="s">
        <v>192</v>
      </c>
      <c r="F394" s="86" t="s">
        <v>193</v>
      </c>
      <c r="G394" s="84" t="s">
        <v>1147</v>
      </c>
      <c r="H394" s="84"/>
      <c r="I394" s="84" t="s">
        <v>1112</v>
      </c>
      <c r="J394" s="84"/>
      <c r="K394" s="84">
        <v>10</v>
      </c>
    </row>
    <row r="395" spans="1:11">
      <c r="A395" s="83">
        <v>148</v>
      </c>
      <c r="B395" s="84" t="s">
        <v>188</v>
      </c>
      <c r="C395" s="85">
        <v>42246</v>
      </c>
      <c r="D395" s="84"/>
      <c r="E395" s="86" t="s">
        <v>1187</v>
      </c>
      <c r="F395" s="86" t="s">
        <v>1188</v>
      </c>
      <c r="G395" s="84" t="s">
        <v>1148</v>
      </c>
      <c r="H395" s="84"/>
      <c r="I395" s="84" t="s">
        <v>1112</v>
      </c>
      <c r="J395" s="84"/>
      <c r="K395" s="84">
        <v>50</v>
      </c>
    </row>
    <row r="396" spans="1:11">
      <c r="A396" s="83">
        <v>149</v>
      </c>
      <c r="B396" s="84" t="s">
        <v>188</v>
      </c>
      <c r="C396" s="85">
        <v>42246</v>
      </c>
      <c r="D396" s="84"/>
      <c r="E396" s="86" t="s">
        <v>1187</v>
      </c>
      <c r="F396" s="83" t="s">
        <v>1231</v>
      </c>
      <c r="G396" s="84" t="s">
        <v>1149</v>
      </c>
      <c r="H396" s="84"/>
      <c r="I396" s="84" t="s">
        <v>1112</v>
      </c>
      <c r="J396" s="84"/>
      <c r="K396" s="84">
        <v>5</v>
      </c>
    </row>
    <row r="397" spans="1:11">
      <c r="A397" s="83">
        <v>150</v>
      </c>
      <c r="B397" s="84" t="s">
        <v>188</v>
      </c>
      <c r="C397" s="85">
        <v>42246</v>
      </c>
      <c r="D397" s="84"/>
      <c r="E397" s="86" t="s">
        <v>1196</v>
      </c>
      <c r="F397" s="83" t="s">
        <v>1197</v>
      </c>
      <c r="G397" s="84" t="s">
        <v>1150</v>
      </c>
      <c r="H397" s="84"/>
      <c r="I397" s="84" t="s">
        <v>1112</v>
      </c>
      <c r="J397" s="84"/>
      <c r="K397" s="84">
        <v>20</v>
      </c>
    </row>
    <row r="398" spans="1:11">
      <c r="A398" s="83">
        <v>151</v>
      </c>
      <c r="B398" s="84" t="s">
        <v>188</v>
      </c>
      <c r="C398" s="85">
        <v>42246</v>
      </c>
      <c r="D398" s="84"/>
      <c r="E398" s="86" t="s">
        <v>1291</v>
      </c>
      <c r="F398" s="83" t="s">
        <v>1292</v>
      </c>
      <c r="G398" s="84" t="s">
        <v>1151</v>
      </c>
      <c r="H398" s="84"/>
      <c r="I398" s="84" t="s">
        <v>1112</v>
      </c>
      <c r="J398" s="84"/>
      <c r="K398" s="84">
        <v>20</v>
      </c>
    </row>
    <row r="399" spans="1:11">
      <c r="A399" s="83">
        <v>152</v>
      </c>
      <c r="B399" s="84" t="s">
        <v>188</v>
      </c>
      <c r="C399" s="85">
        <v>42246</v>
      </c>
      <c r="D399" s="84"/>
      <c r="E399" s="86" t="s">
        <v>1202</v>
      </c>
      <c r="F399" s="86" t="s">
        <v>1203</v>
      </c>
      <c r="G399" s="84" t="s">
        <v>1152</v>
      </c>
      <c r="H399" s="84"/>
      <c r="I399" s="84" t="s">
        <v>1112</v>
      </c>
      <c r="J399" s="84"/>
      <c r="K399" s="84">
        <v>5</v>
      </c>
    </row>
    <row r="400" spans="1:11">
      <c r="A400" s="83">
        <v>153</v>
      </c>
      <c r="B400" s="84" t="s">
        <v>188</v>
      </c>
      <c r="C400" s="85">
        <v>42246</v>
      </c>
      <c r="D400" s="84"/>
      <c r="E400" s="86" t="s">
        <v>1215</v>
      </c>
      <c r="F400" s="86" t="s">
        <v>1216</v>
      </c>
      <c r="G400" s="84" t="s">
        <v>1153</v>
      </c>
      <c r="H400" s="84"/>
      <c r="I400" s="84" t="s">
        <v>1112</v>
      </c>
      <c r="J400" s="84"/>
      <c r="K400" s="84">
        <v>1</v>
      </c>
    </row>
    <row r="401" spans="1:11">
      <c r="A401" s="83">
        <v>154</v>
      </c>
      <c r="B401" s="84" t="s">
        <v>188</v>
      </c>
      <c r="C401" s="85">
        <v>42246</v>
      </c>
      <c r="D401" s="84"/>
      <c r="E401" s="86" t="s">
        <v>1251</v>
      </c>
      <c r="F401" s="86" t="s">
        <v>1252</v>
      </c>
      <c r="G401" s="84" t="s">
        <v>1154</v>
      </c>
      <c r="H401" s="84"/>
      <c r="I401" s="84" t="s">
        <v>1112</v>
      </c>
      <c r="J401" s="84"/>
      <c r="K401" s="84">
        <v>3</v>
      </c>
    </row>
    <row r="402" spans="1:11">
      <c r="A402" s="83">
        <v>155</v>
      </c>
      <c r="B402" s="84" t="s">
        <v>188</v>
      </c>
      <c r="C402" s="85">
        <v>42246</v>
      </c>
      <c r="D402" s="84"/>
      <c r="E402" s="86" t="s">
        <v>1185</v>
      </c>
      <c r="F402" s="86" t="s">
        <v>1186</v>
      </c>
      <c r="G402" s="84" t="s">
        <v>1155</v>
      </c>
      <c r="H402" s="84"/>
      <c r="I402" s="84" t="s">
        <v>1112</v>
      </c>
      <c r="J402" s="84"/>
      <c r="K402" s="84">
        <v>1</v>
      </c>
    </row>
    <row r="403" spans="1:11">
      <c r="A403" s="83">
        <v>156</v>
      </c>
      <c r="B403" s="84" t="s">
        <v>188</v>
      </c>
      <c r="C403" s="85">
        <v>42246</v>
      </c>
      <c r="D403" s="84"/>
      <c r="E403" s="86" t="s">
        <v>1262</v>
      </c>
      <c r="F403" s="83" t="s">
        <v>1263</v>
      </c>
      <c r="G403" s="84" t="s">
        <v>1156</v>
      </c>
      <c r="H403" s="84"/>
      <c r="I403" s="84" t="s">
        <v>1112</v>
      </c>
      <c r="J403" s="84"/>
      <c r="K403" s="84">
        <v>10</v>
      </c>
    </row>
    <row r="404" spans="1:11">
      <c r="A404" s="83">
        <v>157</v>
      </c>
      <c r="B404" s="84" t="s">
        <v>188</v>
      </c>
      <c r="C404" s="85">
        <v>42246</v>
      </c>
      <c r="D404" s="84"/>
      <c r="E404" s="86" t="s">
        <v>1217</v>
      </c>
      <c r="F404" s="86" t="s">
        <v>211</v>
      </c>
      <c r="G404" s="84" t="s">
        <v>1157</v>
      </c>
      <c r="H404" s="84"/>
      <c r="I404" s="84" t="s">
        <v>1112</v>
      </c>
      <c r="J404" s="84"/>
      <c r="K404" s="84">
        <v>25</v>
      </c>
    </row>
    <row r="405" spans="1:11">
      <c r="A405" s="83">
        <v>158</v>
      </c>
      <c r="B405" s="84" t="s">
        <v>188</v>
      </c>
      <c r="C405" s="85">
        <v>42246</v>
      </c>
      <c r="D405" s="84"/>
      <c r="E405" s="86" t="s">
        <v>1290</v>
      </c>
      <c r="F405" s="83" t="s">
        <v>297</v>
      </c>
      <c r="G405" s="84" t="s">
        <v>1158</v>
      </c>
      <c r="H405" s="84"/>
      <c r="I405" s="84" t="s">
        <v>1112</v>
      </c>
      <c r="J405" s="84"/>
      <c r="K405" s="84">
        <v>100</v>
      </c>
    </row>
    <row r="406" spans="1:11">
      <c r="A406" s="83">
        <v>159</v>
      </c>
      <c r="B406" s="84" t="s">
        <v>188</v>
      </c>
      <c r="C406" s="85">
        <v>42246</v>
      </c>
      <c r="D406" s="84"/>
      <c r="E406" s="86" t="s">
        <v>1218</v>
      </c>
      <c r="F406" s="86" t="s">
        <v>1219</v>
      </c>
      <c r="G406" s="84" t="s">
        <v>1159</v>
      </c>
      <c r="H406" s="84"/>
      <c r="I406" s="84" t="s">
        <v>1112</v>
      </c>
      <c r="J406" s="84"/>
      <c r="K406" s="84">
        <v>10</v>
      </c>
    </row>
    <row r="407" spans="1:11">
      <c r="A407" s="83">
        <v>160</v>
      </c>
      <c r="B407" s="84" t="s">
        <v>188</v>
      </c>
      <c r="C407" s="85">
        <v>42246</v>
      </c>
      <c r="D407" s="84"/>
      <c r="E407" s="86" t="s">
        <v>1268</v>
      </c>
      <c r="F407" s="83" t="s">
        <v>1269</v>
      </c>
      <c r="G407" s="84" t="s">
        <v>1160</v>
      </c>
      <c r="H407" s="84"/>
      <c r="I407" s="84" t="s">
        <v>1112</v>
      </c>
      <c r="J407" s="84"/>
      <c r="K407" s="84">
        <v>6</v>
      </c>
    </row>
    <row r="408" spans="1:11">
      <c r="A408" s="83">
        <v>161</v>
      </c>
      <c r="B408" s="84" t="s">
        <v>188</v>
      </c>
      <c r="C408" s="85">
        <v>42246</v>
      </c>
      <c r="D408" s="84"/>
      <c r="E408" s="86" t="s">
        <v>1264</v>
      </c>
      <c r="F408" s="83" t="s">
        <v>1265</v>
      </c>
      <c r="G408" s="84" t="s">
        <v>1161</v>
      </c>
      <c r="H408" s="84"/>
      <c r="I408" s="84" t="s">
        <v>1112</v>
      </c>
      <c r="J408" s="84"/>
      <c r="K408" s="84">
        <v>1</v>
      </c>
    </row>
    <row r="409" spans="1:11">
      <c r="A409" s="83">
        <v>162</v>
      </c>
      <c r="B409" s="84" t="s">
        <v>188</v>
      </c>
      <c r="C409" s="85">
        <v>42246</v>
      </c>
      <c r="D409" s="84"/>
      <c r="E409" s="86" t="s">
        <v>1222</v>
      </c>
      <c r="F409" s="83" t="s">
        <v>1223</v>
      </c>
      <c r="G409" s="84" t="s">
        <v>1162</v>
      </c>
      <c r="H409" s="84"/>
      <c r="I409" s="84" t="s">
        <v>1112</v>
      </c>
      <c r="J409" s="84"/>
      <c r="K409" s="84">
        <v>10</v>
      </c>
    </row>
    <row r="410" spans="1:11">
      <c r="A410" s="83">
        <v>163</v>
      </c>
      <c r="B410" s="84" t="s">
        <v>188</v>
      </c>
      <c r="C410" s="85">
        <v>42246</v>
      </c>
      <c r="D410" s="84"/>
      <c r="E410" s="86" t="s">
        <v>1211</v>
      </c>
      <c r="F410" s="83" t="s">
        <v>1212</v>
      </c>
      <c r="G410" s="84" t="s">
        <v>1163</v>
      </c>
      <c r="H410" s="84"/>
      <c r="I410" s="84" t="s">
        <v>1112</v>
      </c>
      <c r="J410" s="84"/>
      <c r="K410" s="84">
        <v>1</v>
      </c>
    </row>
    <row r="411" spans="1:11">
      <c r="A411" s="83">
        <v>164</v>
      </c>
      <c r="B411" s="84" t="s">
        <v>188</v>
      </c>
      <c r="C411" s="85">
        <v>42246</v>
      </c>
      <c r="D411" s="84"/>
      <c r="E411" s="86" t="s">
        <v>1211</v>
      </c>
      <c r="F411" s="83" t="s">
        <v>1299</v>
      </c>
      <c r="G411" s="84" t="s">
        <v>1164</v>
      </c>
      <c r="H411" s="84"/>
      <c r="I411" s="84" t="s">
        <v>1112</v>
      </c>
      <c r="J411" s="84"/>
      <c r="K411" s="84">
        <v>15</v>
      </c>
    </row>
    <row r="412" spans="1:11">
      <c r="A412" s="83">
        <v>165</v>
      </c>
      <c r="B412" s="84" t="s">
        <v>188</v>
      </c>
      <c r="C412" s="85">
        <v>42246</v>
      </c>
      <c r="D412" s="84"/>
      <c r="E412" s="86" t="s">
        <v>1281</v>
      </c>
      <c r="F412" s="83" t="s">
        <v>1282</v>
      </c>
      <c r="G412" s="84" t="s">
        <v>1165</v>
      </c>
      <c r="H412" s="84"/>
      <c r="I412" s="84" t="s">
        <v>1112</v>
      </c>
      <c r="J412" s="84" t="s">
        <v>1166</v>
      </c>
      <c r="K412" s="84" t="s">
        <v>1167</v>
      </c>
    </row>
    <row r="413" spans="1:11">
      <c r="A413" s="83">
        <v>166</v>
      </c>
      <c r="B413" s="84" t="s">
        <v>188</v>
      </c>
      <c r="C413" s="85">
        <v>42246</v>
      </c>
      <c r="D413" s="84"/>
      <c r="E413" s="86" t="s">
        <v>1235</v>
      </c>
      <c r="F413" s="86" t="s">
        <v>1236</v>
      </c>
      <c r="G413" s="84" t="s">
        <v>1168</v>
      </c>
      <c r="H413" s="84"/>
      <c r="I413" s="84" t="s">
        <v>1112</v>
      </c>
      <c r="J413" s="84" t="s">
        <v>1166</v>
      </c>
      <c r="K413" s="84" t="s">
        <v>1169</v>
      </c>
    </row>
    <row r="414" spans="1:11">
      <c r="A414" s="83">
        <v>167</v>
      </c>
      <c r="B414" s="84" t="s">
        <v>188</v>
      </c>
      <c r="C414" s="85">
        <v>42246</v>
      </c>
      <c r="D414" s="84"/>
      <c r="E414" s="86" t="s">
        <v>1288</v>
      </c>
      <c r="F414" s="86" t="s">
        <v>1289</v>
      </c>
      <c r="G414" s="84" t="s">
        <v>1170</v>
      </c>
      <c r="H414" s="84"/>
      <c r="I414" s="84" t="s">
        <v>1112</v>
      </c>
      <c r="J414" s="84"/>
      <c r="K414" s="84">
        <v>30</v>
      </c>
    </row>
    <row r="415" spans="1:11">
      <c r="A415" s="83">
        <v>168</v>
      </c>
      <c r="B415" s="84" t="s">
        <v>188</v>
      </c>
      <c r="C415" s="85">
        <v>42246</v>
      </c>
      <c r="D415" s="84"/>
      <c r="E415" s="86" t="s">
        <v>1213</v>
      </c>
      <c r="F415" s="83" t="s">
        <v>1214</v>
      </c>
      <c r="G415" s="84" t="s">
        <v>1171</v>
      </c>
      <c r="H415" s="84"/>
      <c r="I415" s="84" t="s">
        <v>1112</v>
      </c>
      <c r="J415" s="84"/>
      <c r="K415" s="84">
        <v>5</v>
      </c>
    </row>
    <row r="416" spans="1:11">
      <c r="A416" s="83">
        <v>169</v>
      </c>
      <c r="B416" s="84" t="s">
        <v>188</v>
      </c>
      <c r="C416" s="85">
        <v>42246</v>
      </c>
      <c r="D416" s="84"/>
      <c r="E416" s="86" t="s">
        <v>1204</v>
      </c>
      <c r="F416" s="86" t="s">
        <v>1253</v>
      </c>
      <c r="G416" s="84" t="s">
        <v>1172</v>
      </c>
      <c r="H416" s="84"/>
      <c r="I416" s="84" t="s">
        <v>1112</v>
      </c>
      <c r="J416" s="84"/>
      <c r="K416" s="84">
        <v>4</v>
      </c>
    </row>
    <row r="417" spans="1:14">
      <c r="A417" s="83">
        <v>170</v>
      </c>
      <c r="B417" s="84" t="s">
        <v>188</v>
      </c>
      <c r="C417" s="85">
        <v>42246</v>
      </c>
      <c r="D417" s="84"/>
      <c r="E417" s="86" t="s">
        <v>1204</v>
      </c>
      <c r="F417" s="86" t="s">
        <v>1205</v>
      </c>
      <c r="G417" s="84" t="s">
        <v>1173</v>
      </c>
      <c r="H417" s="84"/>
      <c r="I417" s="84" t="s">
        <v>1112</v>
      </c>
      <c r="J417" s="84"/>
      <c r="K417" s="84">
        <v>1</v>
      </c>
    </row>
    <row r="418" spans="1:14">
      <c r="A418" s="83">
        <v>171</v>
      </c>
      <c r="B418" s="84" t="s">
        <v>188</v>
      </c>
      <c r="C418" s="85">
        <v>42246</v>
      </c>
      <c r="D418" s="84"/>
      <c r="E418" s="86" t="s">
        <v>1220</v>
      </c>
      <c r="F418" s="86" t="s">
        <v>1221</v>
      </c>
      <c r="G418" s="84" t="s">
        <v>1174</v>
      </c>
      <c r="H418" s="84"/>
      <c r="I418" s="84" t="s">
        <v>1112</v>
      </c>
      <c r="J418" s="84"/>
      <c r="K418" s="84">
        <v>10</v>
      </c>
    </row>
    <row r="419" spans="1:14">
      <c r="A419" s="83">
        <v>172</v>
      </c>
      <c r="B419" s="84" t="s">
        <v>188</v>
      </c>
      <c r="C419" s="85">
        <v>42246</v>
      </c>
      <c r="D419" s="84"/>
      <c r="E419" s="86"/>
      <c r="F419" s="86"/>
      <c r="G419" s="84" t="s">
        <v>1175</v>
      </c>
      <c r="H419" s="84"/>
      <c r="I419" s="84" t="s">
        <v>1112</v>
      </c>
      <c r="J419" s="84"/>
      <c r="K419" s="84">
        <v>20</v>
      </c>
    </row>
    <row r="420" spans="1:14">
      <c r="A420" s="83">
        <v>173</v>
      </c>
      <c r="B420" s="84" t="s">
        <v>188</v>
      </c>
      <c r="C420" s="85">
        <v>42246</v>
      </c>
      <c r="D420" s="84"/>
      <c r="E420" s="86" t="s">
        <v>1208</v>
      </c>
      <c r="F420" s="86" t="s">
        <v>1209</v>
      </c>
      <c r="G420" s="84" t="s">
        <v>1176</v>
      </c>
      <c r="H420" s="84"/>
      <c r="I420" s="84" t="s">
        <v>1112</v>
      </c>
      <c r="J420" s="84"/>
      <c r="K420" s="84">
        <v>6</v>
      </c>
    </row>
    <row r="421" spans="1:14">
      <c r="A421" s="83">
        <v>174</v>
      </c>
      <c r="B421" s="84" t="s">
        <v>188</v>
      </c>
      <c r="C421" s="85">
        <v>42246</v>
      </c>
      <c r="D421" s="84"/>
      <c r="E421" s="86" t="s">
        <v>1206</v>
      </c>
      <c r="F421" s="86" t="s">
        <v>1207</v>
      </c>
      <c r="G421" s="84" t="s">
        <v>1177</v>
      </c>
      <c r="H421" s="84"/>
      <c r="I421" s="84" t="s">
        <v>1112</v>
      </c>
      <c r="J421" s="84"/>
      <c r="K421" s="84">
        <v>3</v>
      </c>
    </row>
    <row r="422" spans="1:14">
      <c r="A422" s="83">
        <v>175</v>
      </c>
      <c r="B422" s="84" t="s">
        <v>188</v>
      </c>
      <c r="C422" s="85">
        <v>42246</v>
      </c>
      <c r="D422" s="84"/>
      <c r="E422" s="86" t="s">
        <v>1194</v>
      </c>
      <c r="F422" s="86" t="s">
        <v>1195</v>
      </c>
      <c r="G422" s="84" t="s">
        <v>1178</v>
      </c>
      <c r="H422" s="84"/>
      <c r="I422" s="84" t="s">
        <v>1112</v>
      </c>
      <c r="J422" s="84"/>
      <c r="K422" s="84">
        <v>2</v>
      </c>
    </row>
    <row r="423" spans="1:14">
      <c r="A423" s="83">
        <v>176</v>
      </c>
      <c r="B423" s="84" t="s">
        <v>188</v>
      </c>
      <c r="C423" s="85">
        <v>42246</v>
      </c>
      <c r="D423" s="84"/>
      <c r="E423" s="86" t="s">
        <v>1247</v>
      </c>
      <c r="F423" s="86" t="s">
        <v>1248</v>
      </c>
      <c r="G423" s="84" t="s">
        <v>1179</v>
      </c>
      <c r="H423" s="84"/>
      <c r="I423" s="84" t="s">
        <v>1112</v>
      </c>
      <c r="J423" s="84"/>
      <c r="K423" s="84">
        <v>6</v>
      </c>
    </row>
    <row r="424" spans="1:14">
      <c r="A424" s="83">
        <v>177</v>
      </c>
      <c r="B424" s="84" t="s">
        <v>188</v>
      </c>
      <c r="C424" s="85">
        <v>42246</v>
      </c>
      <c r="D424" s="84"/>
      <c r="E424" s="86" t="s">
        <v>1249</v>
      </c>
      <c r="F424" s="83" t="s">
        <v>1250</v>
      </c>
      <c r="G424" s="84" t="s">
        <v>1180</v>
      </c>
      <c r="H424" s="84"/>
      <c r="I424" s="84" t="s">
        <v>1112</v>
      </c>
      <c r="J424" s="84"/>
      <c r="K424" s="84">
        <v>25</v>
      </c>
    </row>
    <row r="425" spans="1:14">
      <c r="A425" s="83">
        <v>178</v>
      </c>
      <c r="B425" s="84" t="s">
        <v>188</v>
      </c>
      <c r="C425" s="85">
        <v>42246</v>
      </c>
      <c r="D425" s="84"/>
      <c r="E425" s="86" t="s">
        <v>1192</v>
      </c>
      <c r="F425" s="83" t="s">
        <v>1193</v>
      </c>
      <c r="G425" s="84" t="s">
        <v>1181</v>
      </c>
      <c r="H425" s="84"/>
      <c r="I425" s="84" t="s">
        <v>1112</v>
      </c>
      <c r="J425" s="84"/>
      <c r="K425" s="84">
        <v>5</v>
      </c>
    </row>
    <row r="426" spans="1:14">
      <c r="A426" s="46">
        <v>179</v>
      </c>
      <c r="B426" t="s">
        <v>10</v>
      </c>
      <c r="C426" s="11">
        <v>42246</v>
      </c>
      <c r="E426" s="75" t="s">
        <v>1189</v>
      </c>
      <c r="F426" s="76" t="s">
        <v>1190</v>
      </c>
      <c r="G426" s="32" t="s">
        <v>1182</v>
      </c>
      <c r="I426" t="s">
        <v>1191</v>
      </c>
      <c r="K426">
        <v>1</v>
      </c>
    </row>
    <row r="427" spans="1:14" s="4" customFormat="1" ht="14" customHeight="1">
      <c r="A427" s="4">
        <v>1</v>
      </c>
      <c r="B427" s="4" t="s">
        <v>10</v>
      </c>
      <c r="C427" s="6">
        <v>42245</v>
      </c>
      <c r="D427" s="4" t="s">
        <v>11</v>
      </c>
      <c r="E427" s="4" t="s">
        <v>12</v>
      </c>
      <c r="F427" s="4" t="s">
        <v>13</v>
      </c>
      <c r="G427" s="4" t="s">
        <v>14</v>
      </c>
      <c r="H427" s="4" t="s">
        <v>15</v>
      </c>
      <c r="I427" s="4" t="s">
        <v>16</v>
      </c>
      <c r="K427" s="4" t="s">
        <v>38</v>
      </c>
      <c r="N427"/>
    </row>
    <row r="428" spans="1:14" s="4" customFormat="1" ht="14" customHeight="1">
      <c r="A428" s="4">
        <v>2</v>
      </c>
      <c r="B428" s="4" t="s">
        <v>10</v>
      </c>
      <c r="C428" s="6">
        <v>42245</v>
      </c>
      <c r="D428" s="4" t="s">
        <v>11</v>
      </c>
      <c r="E428" s="4" t="s">
        <v>17</v>
      </c>
      <c r="F428" s="4" t="s">
        <v>50</v>
      </c>
      <c r="G428" s="4" t="s">
        <v>18</v>
      </c>
      <c r="H428" s="4" t="s">
        <v>15</v>
      </c>
      <c r="K428" s="4" t="s">
        <v>27</v>
      </c>
      <c r="N428"/>
    </row>
    <row r="429" spans="1:14" s="4" customFormat="1" ht="14" customHeight="1">
      <c r="A429" s="4">
        <v>3</v>
      </c>
      <c r="B429" s="4" t="s">
        <v>10</v>
      </c>
      <c r="C429" s="6">
        <v>42245</v>
      </c>
      <c r="D429" s="4" t="s">
        <v>11</v>
      </c>
      <c r="E429" s="4" t="s">
        <v>19</v>
      </c>
      <c r="F429" s="4" t="s">
        <v>20</v>
      </c>
      <c r="G429" s="4" t="s">
        <v>21</v>
      </c>
      <c r="H429" s="4" t="s">
        <v>15</v>
      </c>
      <c r="K429" s="4" t="s">
        <v>28</v>
      </c>
      <c r="N429"/>
    </row>
    <row r="430" spans="1:14" s="4" customFormat="1" ht="14" customHeight="1">
      <c r="A430" s="4">
        <v>4</v>
      </c>
      <c r="B430" s="4" t="s">
        <v>10</v>
      </c>
      <c r="C430" s="6">
        <v>42245</v>
      </c>
      <c r="D430" s="4" t="s">
        <v>11</v>
      </c>
      <c r="E430" s="4" t="s">
        <v>19</v>
      </c>
      <c r="F430" s="4" t="s">
        <v>22</v>
      </c>
      <c r="G430" s="4" t="s">
        <v>23</v>
      </c>
      <c r="H430" s="4" t="s">
        <v>15</v>
      </c>
      <c r="K430" s="4" t="s">
        <v>34</v>
      </c>
      <c r="N430"/>
    </row>
    <row r="431" spans="1:14" s="4" customFormat="1" ht="14" customHeight="1">
      <c r="A431" s="4">
        <v>5</v>
      </c>
      <c r="B431" s="4" t="s">
        <v>10</v>
      </c>
      <c r="C431" s="6">
        <v>42245</v>
      </c>
      <c r="D431" s="4" t="s">
        <v>11</v>
      </c>
      <c r="E431" s="4" t="s">
        <v>24</v>
      </c>
      <c r="F431" s="4" t="s">
        <v>25</v>
      </c>
      <c r="G431" s="4" t="s">
        <v>26</v>
      </c>
      <c r="H431" s="4" t="s">
        <v>15</v>
      </c>
      <c r="K431" s="4" t="s">
        <v>35</v>
      </c>
      <c r="N431"/>
    </row>
    <row r="432" spans="1:14" s="4" customFormat="1" ht="14" customHeight="1">
      <c r="A432" s="4">
        <v>6</v>
      </c>
      <c r="B432" s="4" t="s">
        <v>29</v>
      </c>
      <c r="C432" s="6">
        <v>42245</v>
      </c>
      <c r="D432" s="4" t="s">
        <v>11</v>
      </c>
      <c r="E432" s="4" t="s">
        <v>235</v>
      </c>
      <c r="F432" s="4" t="s">
        <v>236</v>
      </c>
      <c r="G432" s="4" t="s">
        <v>30</v>
      </c>
      <c r="H432" s="4" t="s">
        <v>15</v>
      </c>
      <c r="I432" s="4" t="s">
        <v>511</v>
      </c>
      <c r="K432" s="4" t="s">
        <v>512</v>
      </c>
      <c r="N432"/>
    </row>
    <row r="433" spans="1:14" s="4" customFormat="1" ht="14" customHeight="1">
      <c r="A433" s="4">
        <v>7</v>
      </c>
      <c r="B433" s="4" t="s">
        <v>29</v>
      </c>
      <c r="C433" s="6">
        <v>42245</v>
      </c>
      <c r="D433" s="4" t="s">
        <v>11</v>
      </c>
      <c r="G433" s="4" t="s">
        <v>31</v>
      </c>
      <c r="H433" s="4" t="s">
        <v>15</v>
      </c>
      <c r="I433" s="4" t="s">
        <v>511</v>
      </c>
      <c r="K433" s="4" t="s">
        <v>515</v>
      </c>
      <c r="N433"/>
    </row>
    <row r="434" spans="1:14" s="4" customFormat="1" ht="14" customHeight="1">
      <c r="A434" s="4">
        <v>8</v>
      </c>
      <c r="B434" s="4" t="s">
        <v>29</v>
      </c>
      <c r="C434" s="6">
        <v>42245</v>
      </c>
      <c r="D434" s="4" t="s">
        <v>11</v>
      </c>
      <c r="G434" s="4" t="s">
        <v>32</v>
      </c>
      <c r="H434" s="4" t="s">
        <v>33</v>
      </c>
      <c r="I434" s="4" t="s">
        <v>511</v>
      </c>
      <c r="K434" s="4" t="s">
        <v>34</v>
      </c>
      <c r="N434"/>
    </row>
    <row r="435" spans="1:14" s="4" customFormat="1" ht="14" customHeight="1">
      <c r="A435" s="4">
        <v>9</v>
      </c>
      <c r="B435" s="4" t="s">
        <v>10</v>
      </c>
      <c r="C435" s="6">
        <v>42246</v>
      </c>
      <c r="D435" s="4" t="s">
        <v>36</v>
      </c>
      <c r="E435" s="4" t="s">
        <v>12</v>
      </c>
      <c r="F435" s="4" t="s">
        <v>13</v>
      </c>
      <c r="G435" s="4" t="s">
        <v>14</v>
      </c>
      <c r="H435" s="4" t="s">
        <v>15</v>
      </c>
      <c r="I435" s="4" t="s">
        <v>16</v>
      </c>
      <c r="K435" s="4" t="s">
        <v>37</v>
      </c>
      <c r="N435"/>
    </row>
    <row r="436" spans="1:14" s="4" customFormat="1" ht="14" customHeight="1">
      <c r="A436" s="4">
        <v>10</v>
      </c>
      <c r="B436" s="4" t="s">
        <v>10</v>
      </c>
      <c r="C436" s="6">
        <v>42246</v>
      </c>
      <c r="D436" s="4" t="s">
        <v>36</v>
      </c>
      <c r="E436" s="4" t="s">
        <v>19</v>
      </c>
      <c r="F436" s="4" t="s">
        <v>20</v>
      </c>
      <c r="G436" s="4" t="s">
        <v>21</v>
      </c>
      <c r="H436" s="4" t="s">
        <v>15</v>
      </c>
      <c r="K436" s="4" t="s">
        <v>28</v>
      </c>
      <c r="N436"/>
    </row>
    <row r="437" spans="1:14" s="4" customFormat="1" ht="14" customHeight="1">
      <c r="A437" s="4">
        <v>11</v>
      </c>
      <c r="B437" s="4" t="s">
        <v>10</v>
      </c>
      <c r="C437" s="6">
        <v>42246</v>
      </c>
      <c r="D437" s="4" t="s">
        <v>36</v>
      </c>
      <c r="E437" s="4" t="s">
        <v>19</v>
      </c>
      <c r="F437" s="4" t="s">
        <v>22</v>
      </c>
      <c r="G437" s="4" t="s">
        <v>23</v>
      </c>
      <c r="H437" s="4" t="s">
        <v>15</v>
      </c>
      <c r="K437" s="4" t="s">
        <v>34</v>
      </c>
      <c r="N437"/>
    </row>
    <row r="438" spans="1:14" s="4" customFormat="1" ht="14" customHeight="1">
      <c r="A438" s="4">
        <v>12</v>
      </c>
      <c r="B438" s="4" t="s">
        <v>29</v>
      </c>
      <c r="C438" s="6">
        <v>42246</v>
      </c>
      <c r="D438" s="4" t="s">
        <v>36</v>
      </c>
      <c r="G438" s="4" t="s">
        <v>39</v>
      </c>
      <c r="H438" s="4" t="s">
        <v>15</v>
      </c>
      <c r="I438" s="4" t="s">
        <v>511</v>
      </c>
      <c r="K438" s="4" t="s">
        <v>34</v>
      </c>
      <c r="M438" s="4" t="s">
        <v>517</v>
      </c>
      <c r="N438"/>
    </row>
    <row r="439" spans="1:14" s="4" customFormat="1" ht="14" customHeight="1">
      <c r="A439" s="4">
        <v>13</v>
      </c>
      <c r="B439" s="4" t="s">
        <v>29</v>
      </c>
      <c r="C439" s="6">
        <v>42246</v>
      </c>
      <c r="D439" s="4" t="s">
        <v>36</v>
      </c>
      <c r="E439" s="4" t="s">
        <v>235</v>
      </c>
      <c r="F439" s="4" t="s">
        <v>236</v>
      </c>
      <c r="G439" s="4" t="s">
        <v>30</v>
      </c>
      <c r="H439" s="4" t="s">
        <v>15</v>
      </c>
      <c r="I439" s="4" t="s">
        <v>511</v>
      </c>
      <c r="K439" s="4" t="s">
        <v>512</v>
      </c>
      <c r="N439"/>
    </row>
    <row r="440" spans="1:14" s="4" customFormat="1" ht="14" customHeight="1">
      <c r="A440" s="4">
        <v>14</v>
      </c>
      <c r="B440" s="4" t="s">
        <v>10</v>
      </c>
      <c r="C440" s="6">
        <v>42246</v>
      </c>
      <c r="D440" s="4" t="s">
        <v>36</v>
      </c>
      <c r="E440" s="4" t="s">
        <v>40</v>
      </c>
      <c r="F440" s="4" t="s">
        <v>41</v>
      </c>
      <c r="G440" s="4" t="s">
        <v>42</v>
      </c>
      <c r="H440" s="4" t="s">
        <v>15</v>
      </c>
      <c r="K440" s="4" t="s">
        <v>46</v>
      </c>
      <c r="N440"/>
    </row>
    <row r="441" spans="1:14" s="4" customFormat="1" ht="14" customHeight="1">
      <c r="A441" s="4">
        <v>15</v>
      </c>
      <c r="B441" s="4" t="s">
        <v>10</v>
      </c>
      <c r="C441" s="6">
        <v>42246</v>
      </c>
      <c r="D441" s="4" t="s">
        <v>36</v>
      </c>
      <c r="E441" s="4" t="s">
        <v>43</v>
      </c>
      <c r="F441" s="4" t="s">
        <v>44</v>
      </c>
      <c r="G441" s="4" t="s">
        <v>45</v>
      </c>
      <c r="H441" s="4" t="s">
        <v>15</v>
      </c>
      <c r="K441" s="4" t="s">
        <v>35</v>
      </c>
      <c r="N441"/>
    </row>
    <row r="442" spans="1:14" s="4" customFormat="1" ht="14" customHeight="1">
      <c r="A442" s="4">
        <v>16</v>
      </c>
      <c r="B442" s="4" t="s">
        <v>29</v>
      </c>
      <c r="C442" s="6">
        <v>42246</v>
      </c>
      <c r="D442" s="4" t="s">
        <v>36</v>
      </c>
      <c r="E442" s="4" t="s">
        <v>219</v>
      </c>
      <c r="F442" s="4" t="s">
        <v>82</v>
      </c>
      <c r="G442" s="4" t="s">
        <v>47</v>
      </c>
      <c r="H442" s="4" t="s">
        <v>15</v>
      </c>
      <c r="K442" s="4" t="s">
        <v>48</v>
      </c>
      <c r="N442"/>
    </row>
    <row r="443" spans="1:14" s="4" customFormat="1" ht="14" customHeight="1">
      <c r="A443" s="4">
        <v>17</v>
      </c>
      <c r="B443" s="4" t="s">
        <v>29</v>
      </c>
      <c r="C443" s="6">
        <v>42246</v>
      </c>
      <c r="D443" s="4" t="s">
        <v>36</v>
      </c>
      <c r="G443" s="4" t="s">
        <v>49</v>
      </c>
      <c r="H443" s="4" t="s">
        <v>15</v>
      </c>
      <c r="K443" s="4" t="s">
        <v>48</v>
      </c>
      <c r="N443"/>
    </row>
    <row r="444" spans="1:14" s="4" customFormat="1" ht="14" customHeight="1">
      <c r="A444" s="4">
        <v>18</v>
      </c>
      <c r="B444" s="4" t="s">
        <v>29</v>
      </c>
      <c r="C444" s="6">
        <v>42246</v>
      </c>
      <c r="D444" s="4" t="s">
        <v>36</v>
      </c>
      <c r="G444" s="4" t="s">
        <v>32</v>
      </c>
      <c r="H444" s="4" t="s">
        <v>15</v>
      </c>
      <c r="N444"/>
    </row>
    <row r="445" spans="1:14" s="4" customFormat="1" ht="14" customHeight="1">
      <c r="A445" s="4">
        <v>19</v>
      </c>
      <c r="B445" s="4" t="s">
        <v>10</v>
      </c>
      <c r="C445" s="6">
        <v>42246</v>
      </c>
      <c r="D445" s="4" t="s">
        <v>36</v>
      </c>
      <c r="E445" s="4" t="s">
        <v>17</v>
      </c>
      <c r="F445" s="4" t="s">
        <v>50</v>
      </c>
      <c r="G445" s="4" t="s">
        <v>18</v>
      </c>
      <c r="H445" s="4" t="s">
        <v>55</v>
      </c>
      <c r="I445" s="4" t="s">
        <v>51</v>
      </c>
      <c r="K445" s="4" t="s">
        <v>52</v>
      </c>
      <c r="N445"/>
    </row>
    <row r="446" spans="1:14" s="4" customFormat="1" ht="14" customHeight="1">
      <c r="A446" s="4">
        <v>20</v>
      </c>
      <c r="B446" s="4" t="s">
        <v>10</v>
      </c>
      <c r="C446" s="6">
        <v>42246</v>
      </c>
      <c r="D446" s="4" t="s">
        <v>36</v>
      </c>
      <c r="E446" s="4" t="s">
        <v>12</v>
      </c>
      <c r="F446" s="4" t="s">
        <v>13</v>
      </c>
      <c r="G446" s="4" t="s">
        <v>14</v>
      </c>
      <c r="H446" s="4" t="s">
        <v>55</v>
      </c>
      <c r="K446" s="4" t="s">
        <v>52</v>
      </c>
      <c r="N446"/>
    </row>
    <row r="447" spans="1:14" s="4" customFormat="1" ht="14" customHeight="1">
      <c r="A447" s="4">
        <v>21</v>
      </c>
      <c r="B447" s="4" t="s">
        <v>10</v>
      </c>
      <c r="C447" s="6">
        <v>42246</v>
      </c>
      <c r="D447" s="4" t="s">
        <v>36</v>
      </c>
      <c r="E447" s="4" t="s">
        <v>19</v>
      </c>
      <c r="F447" s="4" t="s">
        <v>22</v>
      </c>
      <c r="G447" s="4" t="s">
        <v>23</v>
      </c>
      <c r="H447" s="4" t="s">
        <v>55</v>
      </c>
      <c r="K447" s="4" t="s">
        <v>53</v>
      </c>
      <c r="N447"/>
    </row>
    <row r="448" spans="1:14" s="4" customFormat="1" ht="14" customHeight="1">
      <c r="A448" s="4">
        <v>22</v>
      </c>
      <c r="B448" s="4" t="s">
        <v>10</v>
      </c>
      <c r="C448" s="6">
        <v>42246</v>
      </c>
      <c r="D448" s="4" t="s">
        <v>36</v>
      </c>
      <c r="E448" s="4" t="s">
        <v>19</v>
      </c>
      <c r="F448" s="4" t="s">
        <v>20</v>
      </c>
      <c r="G448" s="4" t="s">
        <v>21</v>
      </c>
      <c r="H448" s="4" t="s">
        <v>55</v>
      </c>
      <c r="K448" s="4" t="s">
        <v>54</v>
      </c>
      <c r="N448"/>
    </row>
    <row r="449" spans="1:14" s="4" customFormat="1" ht="14" customHeight="1">
      <c r="A449" s="4">
        <v>23</v>
      </c>
      <c r="B449" s="4" t="s">
        <v>10</v>
      </c>
      <c r="C449" s="6">
        <v>42246</v>
      </c>
      <c r="D449" s="4" t="s">
        <v>36</v>
      </c>
      <c r="E449" s="4" t="s">
        <v>56</v>
      </c>
      <c r="F449" s="4" t="s">
        <v>57</v>
      </c>
      <c r="G449" s="4" t="s">
        <v>58</v>
      </c>
      <c r="H449" s="4" t="s">
        <v>15</v>
      </c>
      <c r="K449" s="4" t="s">
        <v>59</v>
      </c>
      <c r="N449"/>
    </row>
    <row r="450" spans="1:14" s="4" customFormat="1" ht="14" customHeight="1">
      <c r="A450" s="4">
        <v>24</v>
      </c>
      <c r="B450" s="4" t="s">
        <v>10</v>
      </c>
      <c r="C450" s="6">
        <v>42246</v>
      </c>
      <c r="D450" s="4" t="s">
        <v>60</v>
      </c>
      <c r="E450" s="4" t="s">
        <v>61</v>
      </c>
      <c r="F450" s="4" t="s">
        <v>62</v>
      </c>
      <c r="G450" s="4" t="s">
        <v>63</v>
      </c>
      <c r="H450" s="4" t="s">
        <v>64</v>
      </c>
      <c r="I450" s="4" t="s">
        <v>65</v>
      </c>
      <c r="K450" s="4" t="s">
        <v>66</v>
      </c>
      <c r="N450"/>
    </row>
    <row r="451" spans="1:14" s="4" customFormat="1" ht="14" customHeight="1">
      <c r="A451" s="4">
        <v>25</v>
      </c>
      <c r="B451" s="4" t="s">
        <v>29</v>
      </c>
      <c r="C451" s="6">
        <v>42246</v>
      </c>
      <c r="D451" s="4" t="s">
        <v>60</v>
      </c>
      <c r="E451" s="4" t="s">
        <v>235</v>
      </c>
      <c r="F451" s="4" t="s">
        <v>236</v>
      </c>
      <c r="G451" s="4" t="s">
        <v>30</v>
      </c>
      <c r="H451" s="4" t="s">
        <v>64</v>
      </c>
      <c r="I451" s="4" t="s">
        <v>511</v>
      </c>
      <c r="K451" s="4" t="s">
        <v>513</v>
      </c>
      <c r="N451"/>
    </row>
    <row r="452" spans="1:14" s="4" customFormat="1" ht="14" customHeight="1">
      <c r="A452" s="4">
        <v>26</v>
      </c>
      <c r="B452" s="4" t="s">
        <v>29</v>
      </c>
      <c r="C452" s="6">
        <v>42246</v>
      </c>
      <c r="D452" s="4" t="s">
        <v>60</v>
      </c>
      <c r="E452" s="4" t="s">
        <v>518</v>
      </c>
      <c r="F452" s="4" t="s">
        <v>519</v>
      </c>
      <c r="G452" s="4" t="s">
        <v>67</v>
      </c>
      <c r="H452" s="4" t="s">
        <v>64</v>
      </c>
      <c r="I452" s="4" t="s">
        <v>511</v>
      </c>
      <c r="K452" s="4" t="s">
        <v>66</v>
      </c>
      <c r="N452"/>
    </row>
    <row r="453" spans="1:14" s="4" customFormat="1" ht="14" customHeight="1">
      <c r="A453" s="4">
        <v>27</v>
      </c>
      <c r="B453" s="4" t="s">
        <v>29</v>
      </c>
      <c r="C453" s="6">
        <v>42246</v>
      </c>
      <c r="D453" s="4" t="s">
        <v>60</v>
      </c>
      <c r="E453" s="7"/>
      <c r="G453" s="4" t="s">
        <v>32</v>
      </c>
      <c r="H453" s="4" t="s">
        <v>64</v>
      </c>
      <c r="I453" s="4" t="s">
        <v>511</v>
      </c>
      <c r="K453" s="4" t="s">
        <v>66</v>
      </c>
      <c r="N453"/>
    </row>
    <row r="454" spans="1:14" s="4" customFormat="1" ht="14" customHeight="1">
      <c r="A454" s="4">
        <v>28</v>
      </c>
      <c r="B454" s="4" t="s">
        <v>29</v>
      </c>
      <c r="C454" s="6">
        <v>42246</v>
      </c>
      <c r="D454" s="4" t="s">
        <v>60</v>
      </c>
      <c r="G454" s="4" t="s">
        <v>39</v>
      </c>
      <c r="H454" s="4" t="s">
        <v>64</v>
      </c>
      <c r="I454" s="4" t="s">
        <v>511</v>
      </c>
      <c r="K454" s="4" t="s">
        <v>66</v>
      </c>
      <c r="M454" s="4" t="s">
        <v>517</v>
      </c>
      <c r="N454"/>
    </row>
    <row r="455" spans="1:14" s="4" customFormat="1" ht="14" customHeight="1">
      <c r="A455" s="4">
        <v>29</v>
      </c>
      <c r="B455" s="4" t="s">
        <v>29</v>
      </c>
      <c r="C455" s="6">
        <v>42246</v>
      </c>
      <c r="D455" s="4" t="s">
        <v>60</v>
      </c>
      <c r="G455" s="4" t="s">
        <v>31</v>
      </c>
      <c r="H455" s="4" t="s">
        <v>33</v>
      </c>
      <c r="I455" s="4" t="s">
        <v>511</v>
      </c>
      <c r="K455" s="4" t="s">
        <v>514</v>
      </c>
      <c r="N455"/>
    </row>
    <row r="456" spans="1:14" s="4" customFormat="1" ht="14" customHeight="1">
      <c r="A456" s="4">
        <v>30</v>
      </c>
      <c r="B456" s="4" t="s">
        <v>10</v>
      </c>
      <c r="C456" s="6">
        <v>42246</v>
      </c>
      <c r="D456" s="4" t="s">
        <v>60</v>
      </c>
      <c r="E456" s="4" t="s">
        <v>43</v>
      </c>
      <c r="F456" s="4" t="s">
        <v>44</v>
      </c>
      <c r="G456" s="4" t="s">
        <v>45</v>
      </c>
      <c r="H456" s="4" t="s">
        <v>15</v>
      </c>
      <c r="I456" s="4" t="s">
        <v>65</v>
      </c>
      <c r="K456" s="4" t="s">
        <v>27</v>
      </c>
      <c r="N456"/>
    </row>
    <row r="457" spans="1:14" s="4" customFormat="1" ht="14" customHeight="1">
      <c r="A457" s="4">
        <v>31</v>
      </c>
      <c r="B457" s="4" t="s">
        <v>10</v>
      </c>
      <c r="C457" s="6">
        <v>42246</v>
      </c>
      <c r="D457" s="4" t="s">
        <v>60</v>
      </c>
      <c r="E457" s="4" t="s">
        <v>12</v>
      </c>
      <c r="F457" s="4" t="s">
        <v>13</v>
      </c>
      <c r="G457" s="4" t="s">
        <v>14</v>
      </c>
      <c r="H457" s="4" t="s">
        <v>15</v>
      </c>
      <c r="K457" s="4" t="s">
        <v>37</v>
      </c>
      <c r="N457"/>
    </row>
    <row r="458" spans="1:14" s="4" customFormat="1" ht="14" customHeight="1">
      <c r="A458" s="4">
        <v>32</v>
      </c>
      <c r="B458" s="4" t="s">
        <v>10</v>
      </c>
      <c r="C458" s="6">
        <v>42246</v>
      </c>
      <c r="D458" s="4" t="s">
        <v>60</v>
      </c>
      <c r="E458" s="4" t="s">
        <v>19</v>
      </c>
      <c r="F458" s="4" t="s">
        <v>20</v>
      </c>
      <c r="G458" s="4" t="s">
        <v>21</v>
      </c>
      <c r="H458" s="4" t="s">
        <v>15</v>
      </c>
      <c r="K458" s="4" t="s">
        <v>28</v>
      </c>
      <c r="N458"/>
    </row>
    <row r="459" spans="1:14" s="4" customFormat="1" ht="14" customHeight="1">
      <c r="A459" s="4">
        <v>33</v>
      </c>
      <c r="B459" s="4" t="s">
        <v>10</v>
      </c>
      <c r="C459" s="6">
        <v>42246</v>
      </c>
      <c r="D459" s="4" t="s">
        <v>60</v>
      </c>
      <c r="E459" s="4" t="s">
        <v>19</v>
      </c>
      <c r="F459" s="4" t="s">
        <v>22</v>
      </c>
      <c r="G459" s="4" t="s">
        <v>23</v>
      </c>
      <c r="H459" s="4" t="s">
        <v>15</v>
      </c>
      <c r="K459" s="4" t="s">
        <v>34</v>
      </c>
      <c r="N459"/>
    </row>
    <row r="460" spans="1:14" s="4" customFormat="1" ht="14" customHeight="1">
      <c r="A460" s="4">
        <v>34</v>
      </c>
      <c r="B460" s="4" t="s">
        <v>10</v>
      </c>
      <c r="C460" s="6">
        <v>42246</v>
      </c>
      <c r="D460" s="4" t="s">
        <v>60</v>
      </c>
      <c r="E460" s="4" t="s">
        <v>61</v>
      </c>
      <c r="F460" s="4" t="s">
        <v>62</v>
      </c>
      <c r="G460" s="4" t="s">
        <v>63</v>
      </c>
      <c r="H460" s="4" t="s">
        <v>15</v>
      </c>
      <c r="K460" s="4" t="s">
        <v>35</v>
      </c>
      <c r="N460"/>
    </row>
    <row r="461" spans="1:14" s="4" customFormat="1" ht="14" customHeight="1">
      <c r="A461" s="4">
        <v>35</v>
      </c>
      <c r="B461" s="4" t="s">
        <v>29</v>
      </c>
      <c r="C461" s="6">
        <v>42246</v>
      </c>
      <c r="D461" s="4" t="s">
        <v>60</v>
      </c>
      <c r="E461" s="4" t="s">
        <v>235</v>
      </c>
      <c r="F461" s="4" t="s">
        <v>236</v>
      </c>
      <c r="G461" s="4" t="s">
        <v>30</v>
      </c>
      <c r="H461" s="4" t="s">
        <v>15</v>
      </c>
      <c r="I461" s="4" t="s">
        <v>511</v>
      </c>
      <c r="K461" s="4" t="s">
        <v>512</v>
      </c>
      <c r="N461"/>
    </row>
    <row r="462" spans="1:14" s="4" customFormat="1" ht="14" customHeight="1">
      <c r="A462" s="4">
        <v>36</v>
      </c>
      <c r="B462" s="4" t="s">
        <v>29</v>
      </c>
      <c r="C462" s="6">
        <v>42246</v>
      </c>
      <c r="D462" s="4" t="s">
        <v>60</v>
      </c>
      <c r="E462" s="4" t="s">
        <v>219</v>
      </c>
      <c r="F462" s="4" t="s">
        <v>82</v>
      </c>
      <c r="G462" s="4" t="s">
        <v>47</v>
      </c>
      <c r="H462" s="4" t="s">
        <v>15</v>
      </c>
      <c r="I462" s="4" t="s">
        <v>511</v>
      </c>
      <c r="K462" s="4" t="s">
        <v>34</v>
      </c>
      <c r="N462"/>
    </row>
    <row r="463" spans="1:14" s="4" customFormat="1" ht="14" customHeight="1">
      <c r="A463" s="4">
        <v>37</v>
      </c>
      <c r="B463" s="4" t="s">
        <v>10</v>
      </c>
      <c r="C463" s="6">
        <v>42246</v>
      </c>
      <c r="D463" s="4" t="s">
        <v>60</v>
      </c>
      <c r="E463" s="4" t="s">
        <v>61</v>
      </c>
      <c r="F463" s="4" t="s">
        <v>62</v>
      </c>
      <c r="G463" s="4" t="s">
        <v>63</v>
      </c>
      <c r="H463" s="4" t="s">
        <v>68</v>
      </c>
      <c r="K463" s="4" t="s">
        <v>69</v>
      </c>
      <c r="N463"/>
    </row>
    <row r="464" spans="1:14">
      <c r="A464" s="4">
        <v>1</v>
      </c>
      <c r="B464" s="4" t="s">
        <v>71</v>
      </c>
      <c r="C464" s="6">
        <v>42246</v>
      </c>
      <c r="D464" s="4" t="s">
        <v>36</v>
      </c>
      <c r="E464" s="4" t="s">
        <v>521</v>
      </c>
      <c r="F464" s="4" t="s">
        <v>520</v>
      </c>
      <c r="G464" s="4" t="s">
        <v>72</v>
      </c>
      <c r="H464" s="4" t="s">
        <v>75</v>
      </c>
      <c r="I464" s="4"/>
      <c r="J464" s="4"/>
      <c r="K464" s="4">
        <v>5</v>
      </c>
    </row>
    <row r="465" spans="1:11">
      <c r="A465" s="4">
        <v>2</v>
      </c>
      <c r="B465" s="4" t="s">
        <v>71</v>
      </c>
      <c r="C465" s="6">
        <v>42246</v>
      </c>
      <c r="D465" s="4" t="s">
        <v>36</v>
      </c>
      <c r="E465" s="4" t="s">
        <v>522</v>
      </c>
      <c r="F465" s="4" t="s">
        <v>82</v>
      </c>
      <c r="G465" s="4" t="s">
        <v>73</v>
      </c>
      <c r="H465" s="4" t="s">
        <v>75</v>
      </c>
      <c r="I465" s="4"/>
      <c r="J465" s="4"/>
      <c r="K465" s="4">
        <v>1</v>
      </c>
    </row>
    <row r="466" spans="1:11">
      <c r="A466" s="4">
        <v>3</v>
      </c>
      <c r="B466" s="4" t="s">
        <v>71</v>
      </c>
      <c r="C466" s="6">
        <v>42246</v>
      </c>
      <c r="D466" s="4" t="s">
        <v>36</v>
      </c>
      <c r="E466" s="4" t="s">
        <v>523</v>
      </c>
      <c r="F466" s="4" t="s">
        <v>524</v>
      </c>
      <c r="G466" s="4" t="s">
        <v>74</v>
      </c>
      <c r="H466" s="4" t="s">
        <v>75</v>
      </c>
      <c r="I466" s="4"/>
      <c r="J466" s="4"/>
      <c r="K466" s="4">
        <v>1</v>
      </c>
    </row>
    <row r="467" spans="1:11">
      <c r="A467" s="4">
        <v>1</v>
      </c>
      <c r="B467" s="4" t="s">
        <v>76</v>
      </c>
      <c r="C467" s="6">
        <v>42246</v>
      </c>
      <c r="D467" s="4" t="s">
        <v>36</v>
      </c>
      <c r="E467" s="4" t="s">
        <v>77</v>
      </c>
      <c r="F467" s="4" t="s">
        <v>78</v>
      </c>
      <c r="G467" s="4" t="s">
        <v>79</v>
      </c>
      <c r="H467" s="4">
        <v>2</v>
      </c>
      <c r="I467" s="4" t="s">
        <v>80</v>
      </c>
      <c r="J467" s="4"/>
      <c r="K467" s="4"/>
    </row>
    <row r="468" spans="1:11">
      <c r="A468" s="4">
        <v>2</v>
      </c>
      <c r="B468" s="4" t="s">
        <v>76</v>
      </c>
      <c r="C468" s="6">
        <v>42246</v>
      </c>
      <c r="D468" s="4" t="s">
        <v>36</v>
      </c>
      <c r="E468" s="4" t="s">
        <v>81</v>
      </c>
      <c r="F468" s="4" t="s">
        <v>82</v>
      </c>
      <c r="G468" s="4"/>
      <c r="H468" s="4">
        <v>2</v>
      </c>
      <c r="I468" s="4" t="s">
        <v>80</v>
      </c>
      <c r="J468" s="4"/>
      <c r="K468" s="4"/>
    </row>
    <row r="469" spans="1:11">
      <c r="A469" s="4">
        <v>3</v>
      </c>
      <c r="B469" s="4" t="s">
        <v>76</v>
      </c>
      <c r="C469" s="6">
        <v>42246</v>
      </c>
      <c r="D469" s="4" t="s">
        <v>36</v>
      </c>
      <c r="E469" s="4" t="s">
        <v>525</v>
      </c>
      <c r="F469" s="4" t="s">
        <v>83</v>
      </c>
      <c r="G469" s="4" t="s">
        <v>84</v>
      </c>
      <c r="H469" s="4">
        <v>2</v>
      </c>
      <c r="I469" s="4" t="s">
        <v>80</v>
      </c>
      <c r="J469" s="4"/>
      <c r="K469" s="4">
        <v>2</v>
      </c>
    </row>
    <row r="470" spans="1:11">
      <c r="A470" s="4">
        <v>4</v>
      </c>
      <c r="B470" s="4" t="s">
        <v>76</v>
      </c>
      <c r="C470" s="6">
        <v>42246</v>
      </c>
      <c r="D470" s="4" t="s">
        <v>36</v>
      </c>
      <c r="E470" s="4" t="s">
        <v>525</v>
      </c>
      <c r="F470" s="4" t="s">
        <v>92</v>
      </c>
      <c r="G470" s="4" t="s">
        <v>85</v>
      </c>
      <c r="H470" s="4">
        <v>9</v>
      </c>
      <c r="I470" s="4" t="s">
        <v>86</v>
      </c>
      <c r="J470" s="4"/>
      <c r="K470" s="4">
        <v>3</v>
      </c>
    </row>
    <row r="471" spans="1:11">
      <c r="A471" s="4">
        <v>5</v>
      </c>
      <c r="B471" s="4" t="s">
        <v>76</v>
      </c>
      <c r="C471" s="6">
        <v>42246</v>
      </c>
      <c r="D471" s="4" t="s">
        <v>36</v>
      </c>
      <c r="E471" s="4" t="s">
        <v>525</v>
      </c>
      <c r="F471" s="4" t="s">
        <v>83</v>
      </c>
      <c r="G471" s="4" t="s">
        <v>84</v>
      </c>
      <c r="H471" s="4">
        <v>9</v>
      </c>
      <c r="I471" s="4" t="s">
        <v>87</v>
      </c>
      <c r="J471" s="4"/>
      <c r="K471" s="4">
        <v>2</v>
      </c>
    </row>
    <row r="472" spans="1:11">
      <c r="A472" s="4">
        <v>6</v>
      </c>
      <c r="B472" s="4" t="s">
        <v>76</v>
      </c>
      <c r="C472" s="6">
        <v>42246</v>
      </c>
      <c r="D472" s="4" t="s">
        <v>36</v>
      </c>
      <c r="E472" s="4" t="s">
        <v>88</v>
      </c>
      <c r="F472" s="4" t="s">
        <v>82</v>
      </c>
      <c r="G472" s="4"/>
      <c r="H472" s="4">
        <v>9</v>
      </c>
      <c r="I472" s="4"/>
      <c r="J472" s="4"/>
      <c r="K472" s="4"/>
    </row>
    <row r="473" spans="1:11">
      <c r="A473" s="4">
        <v>7</v>
      </c>
      <c r="B473" s="4" t="s">
        <v>76</v>
      </c>
      <c r="C473" s="6">
        <v>42246</v>
      </c>
      <c r="D473" s="4" t="s">
        <v>36</v>
      </c>
      <c r="E473" s="4" t="s">
        <v>89</v>
      </c>
      <c r="F473" s="4" t="s">
        <v>90</v>
      </c>
      <c r="G473" s="4" t="s">
        <v>91</v>
      </c>
      <c r="H473" s="4">
        <v>9</v>
      </c>
      <c r="I473" s="4" t="s">
        <v>86</v>
      </c>
      <c r="J473" s="4"/>
      <c r="K473" s="4"/>
    </row>
    <row r="474" spans="1:11">
      <c r="A474" s="4">
        <v>8</v>
      </c>
      <c r="B474" s="4" t="s">
        <v>76</v>
      </c>
      <c r="C474" s="6">
        <v>42246</v>
      </c>
      <c r="D474" s="4" t="s">
        <v>36</v>
      </c>
      <c r="E474" s="4" t="s">
        <v>525</v>
      </c>
      <c r="F474" s="4" t="s">
        <v>92</v>
      </c>
      <c r="G474" s="4" t="s">
        <v>85</v>
      </c>
      <c r="H474" s="4">
        <v>8</v>
      </c>
      <c r="I474" s="4"/>
      <c r="J474" s="4"/>
      <c r="K474" s="4" t="s">
        <v>93</v>
      </c>
    </row>
    <row r="475" spans="1:11">
      <c r="A475" s="4">
        <v>9</v>
      </c>
      <c r="B475" s="4" t="s">
        <v>76</v>
      </c>
      <c r="C475" s="6">
        <v>42246</v>
      </c>
      <c r="D475" s="4" t="s">
        <v>36</v>
      </c>
      <c r="E475" s="4" t="s">
        <v>94</v>
      </c>
      <c r="F475" s="4" t="s">
        <v>95</v>
      </c>
      <c r="G475" s="4" t="s">
        <v>96</v>
      </c>
      <c r="H475" s="4">
        <v>8</v>
      </c>
      <c r="I475" s="4" t="s">
        <v>86</v>
      </c>
      <c r="J475" s="4"/>
      <c r="K475" s="4"/>
    </row>
    <row r="476" spans="1:11">
      <c r="A476" s="4">
        <v>10</v>
      </c>
      <c r="B476" s="4" t="s">
        <v>76</v>
      </c>
      <c r="C476" s="6">
        <v>42246</v>
      </c>
      <c r="D476" s="4" t="s">
        <v>36</v>
      </c>
      <c r="E476" s="4" t="s">
        <v>97</v>
      </c>
      <c r="F476" s="4" t="s">
        <v>98</v>
      </c>
      <c r="G476" s="4" t="s">
        <v>99</v>
      </c>
      <c r="H476" s="4">
        <v>8</v>
      </c>
      <c r="I476" s="4" t="s">
        <v>100</v>
      </c>
      <c r="J476" s="4"/>
      <c r="K476" s="4">
        <v>1</v>
      </c>
    </row>
    <row r="477" spans="1:11">
      <c r="A477" s="4">
        <v>11</v>
      </c>
      <c r="B477" s="4" t="s">
        <v>76</v>
      </c>
      <c r="C477" s="6">
        <v>42246</v>
      </c>
      <c r="D477" s="4" t="s">
        <v>36</v>
      </c>
      <c r="E477" s="4" t="s">
        <v>89</v>
      </c>
      <c r="F477" s="4" t="s">
        <v>90</v>
      </c>
      <c r="G477" s="4" t="s">
        <v>91</v>
      </c>
      <c r="H477" s="4">
        <v>8</v>
      </c>
      <c r="I477" s="4" t="s">
        <v>101</v>
      </c>
      <c r="J477" s="4"/>
      <c r="K477" s="4"/>
    </row>
    <row r="478" spans="1:11">
      <c r="A478" s="4">
        <v>12</v>
      </c>
      <c r="B478" s="4" t="s">
        <v>76</v>
      </c>
      <c r="C478" s="6">
        <v>42246</v>
      </c>
      <c r="D478" s="4" t="s">
        <v>36</v>
      </c>
      <c r="E478" s="4" t="s">
        <v>525</v>
      </c>
      <c r="F478" s="4" t="s">
        <v>83</v>
      </c>
      <c r="G478" s="4" t="s">
        <v>84</v>
      </c>
      <c r="H478" s="4">
        <v>6</v>
      </c>
      <c r="I478" s="4" t="s">
        <v>101</v>
      </c>
      <c r="J478" s="4"/>
      <c r="K478" s="4"/>
    </row>
    <row r="479" spans="1:11">
      <c r="A479" s="4">
        <v>13</v>
      </c>
      <c r="B479" s="4" t="s">
        <v>76</v>
      </c>
      <c r="C479" s="6">
        <v>42246</v>
      </c>
      <c r="D479" s="4" t="s">
        <v>36</v>
      </c>
      <c r="E479" s="4" t="s">
        <v>525</v>
      </c>
      <c r="F479" s="4" t="s">
        <v>92</v>
      </c>
      <c r="G479" s="4" t="s">
        <v>85</v>
      </c>
      <c r="H479" s="4">
        <v>3</v>
      </c>
      <c r="I479" s="4" t="s">
        <v>102</v>
      </c>
      <c r="J479" s="4"/>
      <c r="K479" s="4"/>
    </row>
    <row r="480" spans="1:11">
      <c r="A480" s="4">
        <v>14</v>
      </c>
      <c r="B480" s="4" t="s">
        <v>76</v>
      </c>
      <c r="C480" s="6">
        <v>42246</v>
      </c>
      <c r="D480" s="4" t="s">
        <v>36</v>
      </c>
      <c r="E480" s="4" t="s">
        <v>103</v>
      </c>
      <c r="F480" s="4" t="s">
        <v>82</v>
      </c>
      <c r="G480" s="4" t="s">
        <v>104</v>
      </c>
      <c r="H480" s="4">
        <v>3</v>
      </c>
      <c r="I480" s="4" t="s">
        <v>101</v>
      </c>
      <c r="J480" s="4"/>
      <c r="K480" s="4"/>
    </row>
    <row r="481" spans="1:11">
      <c r="A481" s="4">
        <v>15</v>
      </c>
      <c r="B481" s="4" t="s">
        <v>76</v>
      </c>
      <c r="C481" s="6">
        <v>42246</v>
      </c>
      <c r="D481" s="4" t="s">
        <v>36</v>
      </c>
      <c r="E481" s="4" t="s">
        <v>97</v>
      </c>
      <c r="F481" s="4" t="s">
        <v>98</v>
      </c>
      <c r="G481" s="4" t="s">
        <v>99</v>
      </c>
      <c r="H481" s="4">
        <v>3</v>
      </c>
      <c r="I481" s="4" t="s">
        <v>86</v>
      </c>
      <c r="J481" s="4"/>
      <c r="K481" s="4"/>
    </row>
    <row r="482" spans="1:11">
      <c r="A482" s="4">
        <v>16</v>
      </c>
      <c r="B482" s="4" t="s">
        <v>76</v>
      </c>
      <c r="C482" s="6">
        <v>42246</v>
      </c>
      <c r="D482" s="4" t="s">
        <v>36</v>
      </c>
      <c r="E482" s="4" t="s">
        <v>105</v>
      </c>
      <c r="F482" s="4" t="s">
        <v>106</v>
      </c>
      <c r="G482" s="4" t="s">
        <v>107</v>
      </c>
      <c r="H482" s="4">
        <v>5</v>
      </c>
      <c r="I482" s="4" t="s">
        <v>80</v>
      </c>
      <c r="J482" s="4"/>
      <c r="K482" s="4"/>
    </row>
    <row r="483" spans="1:11">
      <c r="A483" s="4">
        <v>17</v>
      </c>
      <c r="B483" s="4" t="s">
        <v>76</v>
      </c>
      <c r="C483" s="6">
        <v>42246</v>
      </c>
      <c r="D483" s="4" t="s">
        <v>36</v>
      </c>
      <c r="E483" s="4" t="s">
        <v>525</v>
      </c>
      <c r="F483" s="4" t="s">
        <v>83</v>
      </c>
      <c r="G483" s="4" t="s">
        <v>84</v>
      </c>
      <c r="H483" s="4">
        <v>6</v>
      </c>
      <c r="I483" s="4" t="s">
        <v>108</v>
      </c>
      <c r="J483" s="4"/>
      <c r="K483" s="4"/>
    </row>
    <row r="484" spans="1:11">
      <c r="A484" s="4">
        <v>1</v>
      </c>
      <c r="B484" s="4" t="s">
        <v>133</v>
      </c>
      <c r="C484" s="6">
        <v>42246</v>
      </c>
      <c r="D484" s="4"/>
      <c r="E484" t="s">
        <v>109</v>
      </c>
      <c r="F484" t="s">
        <v>122</v>
      </c>
      <c r="G484" s="4"/>
      <c r="H484">
        <v>12</v>
      </c>
      <c r="I484" s="4"/>
      <c r="J484" t="s">
        <v>118</v>
      </c>
      <c r="K484" s="4"/>
    </row>
    <row r="485" spans="1:11">
      <c r="A485" s="4">
        <v>2</v>
      </c>
      <c r="B485" s="4" t="s">
        <v>133</v>
      </c>
      <c r="C485" s="6">
        <v>42246</v>
      </c>
      <c r="D485" s="4"/>
      <c r="E485" t="s">
        <v>110</v>
      </c>
      <c r="F485" t="s">
        <v>123</v>
      </c>
      <c r="G485" s="4" t="s">
        <v>526</v>
      </c>
      <c r="H485">
        <v>12</v>
      </c>
      <c r="I485" s="4"/>
      <c r="J485" t="s">
        <v>118</v>
      </c>
    </row>
    <row r="486" spans="1:11">
      <c r="A486" s="4">
        <v>3</v>
      </c>
      <c r="B486" s="4" t="s">
        <v>133</v>
      </c>
      <c r="C486" s="6">
        <v>42246</v>
      </c>
      <c r="D486" s="4"/>
      <c r="E486" t="s">
        <v>111</v>
      </c>
      <c r="F486" t="s">
        <v>124</v>
      </c>
      <c r="G486" s="4" t="s">
        <v>527</v>
      </c>
      <c r="H486">
        <v>12</v>
      </c>
      <c r="I486" s="4"/>
      <c r="J486" t="s">
        <v>118</v>
      </c>
    </row>
    <row r="487" spans="1:11">
      <c r="A487" s="4">
        <v>4</v>
      </c>
      <c r="B487" s="4" t="s">
        <v>133</v>
      </c>
      <c r="C487" s="6">
        <v>42246</v>
      </c>
      <c r="D487" s="4"/>
      <c r="E487" t="s">
        <v>111</v>
      </c>
      <c r="F487" t="s">
        <v>125</v>
      </c>
      <c r="G487" s="4"/>
      <c r="H487">
        <v>12</v>
      </c>
      <c r="I487" s="4"/>
      <c r="J487" t="s">
        <v>118</v>
      </c>
    </row>
    <row r="488" spans="1:11">
      <c r="A488" s="4">
        <v>5</v>
      </c>
      <c r="B488" s="4" t="s">
        <v>133</v>
      </c>
      <c r="C488" s="6">
        <v>42246</v>
      </c>
      <c r="D488" s="4"/>
      <c r="E488" t="s">
        <v>112</v>
      </c>
      <c r="F488" t="s">
        <v>126</v>
      </c>
      <c r="G488" s="4" t="s">
        <v>528</v>
      </c>
      <c r="H488">
        <v>12</v>
      </c>
      <c r="I488" s="4"/>
      <c r="J488" t="s">
        <v>118</v>
      </c>
    </row>
    <row r="489" spans="1:11">
      <c r="A489" s="4">
        <v>6</v>
      </c>
      <c r="B489" s="4" t="s">
        <v>133</v>
      </c>
      <c r="C489" s="6">
        <v>42246</v>
      </c>
      <c r="D489" s="4"/>
      <c r="E489" t="s">
        <v>113</v>
      </c>
      <c r="F489" t="s">
        <v>127</v>
      </c>
      <c r="G489" s="4" t="s">
        <v>529</v>
      </c>
      <c r="H489">
        <v>12</v>
      </c>
      <c r="I489" s="4"/>
      <c r="J489" t="s">
        <v>119</v>
      </c>
    </row>
    <row r="490" spans="1:11">
      <c r="A490" s="4">
        <v>7</v>
      </c>
      <c r="B490" s="4" t="s">
        <v>133</v>
      </c>
      <c r="C490" s="6">
        <v>42246</v>
      </c>
      <c r="D490" s="4"/>
      <c r="E490" t="s">
        <v>114</v>
      </c>
      <c r="F490" t="s">
        <v>128</v>
      </c>
      <c r="G490" s="4" t="s">
        <v>530</v>
      </c>
      <c r="H490">
        <v>12</v>
      </c>
      <c r="I490" s="4"/>
      <c r="J490" t="s">
        <v>120</v>
      </c>
    </row>
    <row r="491" spans="1:11">
      <c r="A491" s="4">
        <v>8</v>
      </c>
      <c r="B491" s="4" t="s">
        <v>133</v>
      </c>
      <c r="C491" s="6">
        <v>42246</v>
      </c>
      <c r="D491" s="4"/>
      <c r="E491" t="s">
        <v>114</v>
      </c>
      <c r="F491" t="s">
        <v>129</v>
      </c>
      <c r="G491" s="4"/>
      <c r="H491">
        <v>12</v>
      </c>
      <c r="I491" s="4"/>
      <c r="J491" t="s">
        <v>120</v>
      </c>
    </row>
    <row r="492" spans="1:11">
      <c r="A492" s="4">
        <v>9</v>
      </c>
      <c r="B492" s="4" t="s">
        <v>133</v>
      </c>
      <c r="C492" s="6">
        <v>42246</v>
      </c>
      <c r="D492" s="4"/>
      <c r="E492" t="s">
        <v>115</v>
      </c>
      <c r="F492" t="s">
        <v>130</v>
      </c>
      <c r="G492" s="4"/>
      <c r="H492">
        <v>12</v>
      </c>
      <c r="I492" s="4"/>
      <c r="J492" t="s">
        <v>120</v>
      </c>
    </row>
    <row r="493" spans="1:11">
      <c r="A493" s="4">
        <v>10</v>
      </c>
      <c r="B493" s="4" t="s">
        <v>133</v>
      </c>
      <c r="C493" s="6">
        <v>42246</v>
      </c>
      <c r="D493" s="4"/>
      <c r="E493" t="s">
        <v>109</v>
      </c>
      <c r="F493" t="s">
        <v>122</v>
      </c>
      <c r="G493" s="4"/>
      <c r="H493">
        <v>11</v>
      </c>
      <c r="I493" s="4"/>
      <c r="J493" t="s">
        <v>118</v>
      </c>
    </row>
    <row r="494" spans="1:11">
      <c r="A494" s="4">
        <v>11</v>
      </c>
      <c r="B494" s="4" t="s">
        <v>133</v>
      </c>
      <c r="C494" s="6">
        <v>42246</v>
      </c>
      <c r="D494" s="4"/>
      <c r="E494" t="s">
        <v>110</v>
      </c>
      <c r="F494" t="s">
        <v>123</v>
      </c>
      <c r="G494" s="4" t="s">
        <v>526</v>
      </c>
      <c r="H494">
        <v>11</v>
      </c>
      <c r="I494" s="4"/>
      <c r="J494" t="s">
        <v>118</v>
      </c>
    </row>
    <row r="495" spans="1:11">
      <c r="A495" s="4">
        <v>12</v>
      </c>
      <c r="B495" s="4" t="s">
        <v>133</v>
      </c>
      <c r="C495" s="6">
        <v>42246</v>
      </c>
      <c r="D495" s="4"/>
      <c r="E495" t="s">
        <v>112</v>
      </c>
      <c r="F495" t="s">
        <v>126</v>
      </c>
      <c r="G495" s="4" t="s">
        <v>528</v>
      </c>
      <c r="H495">
        <v>11</v>
      </c>
      <c r="I495" s="4"/>
      <c r="J495" t="s">
        <v>118</v>
      </c>
    </row>
    <row r="496" spans="1:11">
      <c r="A496" s="4">
        <v>13</v>
      </c>
      <c r="B496" s="4" t="s">
        <v>133</v>
      </c>
      <c r="C496" s="6">
        <v>42246</v>
      </c>
      <c r="D496" s="4"/>
      <c r="E496" t="s">
        <v>116</v>
      </c>
      <c r="F496" t="s">
        <v>131</v>
      </c>
      <c r="G496" s="4"/>
      <c r="H496">
        <v>11</v>
      </c>
      <c r="I496" s="4"/>
      <c r="J496" t="s">
        <v>120</v>
      </c>
    </row>
    <row r="497" spans="1:14">
      <c r="A497" s="4">
        <v>14</v>
      </c>
      <c r="B497" s="4" t="s">
        <v>133</v>
      </c>
      <c r="C497" s="6">
        <v>42246</v>
      </c>
      <c r="D497" s="4"/>
      <c r="E497" t="s">
        <v>117</v>
      </c>
      <c r="F497" t="s">
        <v>132</v>
      </c>
      <c r="G497" s="4" t="s">
        <v>531</v>
      </c>
      <c r="H497">
        <v>11</v>
      </c>
      <c r="I497" s="4"/>
      <c r="J497" t="s">
        <v>120</v>
      </c>
    </row>
    <row r="498" spans="1:14">
      <c r="A498" s="4">
        <v>15</v>
      </c>
      <c r="B498" s="4" t="s">
        <v>133</v>
      </c>
      <c r="C498" s="6">
        <v>42246</v>
      </c>
      <c r="D498" s="4"/>
      <c r="E498" t="s">
        <v>110</v>
      </c>
      <c r="F498" t="s">
        <v>123</v>
      </c>
      <c r="G498" s="4" t="s">
        <v>526</v>
      </c>
      <c r="H498">
        <v>6</v>
      </c>
      <c r="I498" s="4"/>
      <c r="J498" t="s">
        <v>121</v>
      </c>
    </row>
    <row r="499" spans="1:14">
      <c r="A499" s="4">
        <v>1</v>
      </c>
      <c r="B499" s="4" t="s">
        <v>153</v>
      </c>
      <c r="C499" s="6">
        <v>42245</v>
      </c>
      <c r="D499" s="4" t="s">
        <v>538</v>
      </c>
      <c r="E499" s="4" t="s">
        <v>536</v>
      </c>
      <c r="F499" s="4" t="s">
        <v>537</v>
      </c>
      <c r="G499" s="4" t="s">
        <v>154</v>
      </c>
      <c r="H499" s="4"/>
      <c r="I499" s="4" t="s">
        <v>532</v>
      </c>
      <c r="J499" s="4"/>
      <c r="K499" s="4" t="s">
        <v>155</v>
      </c>
      <c r="L499" s="4"/>
      <c r="M499" s="4"/>
    </row>
    <row r="500" spans="1:14">
      <c r="A500" s="4">
        <v>2</v>
      </c>
      <c r="B500" s="4" t="s">
        <v>153</v>
      </c>
      <c r="C500" s="6">
        <v>42246</v>
      </c>
      <c r="D500" s="4" t="s">
        <v>539</v>
      </c>
      <c r="E500" s="4" t="s">
        <v>540</v>
      </c>
      <c r="F500" s="4" t="s">
        <v>82</v>
      </c>
      <c r="G500" s="4" t="s">
        <v>156</v>
      </c>
      <c r="H500" s="4"/>
      <c r="I500" s="4" t="s">
        <v>533</v>
      </c>
      <c r="J500" s="4"/>
      <c r="K500" s="4" t="s">
        <v>157</v>
      </c>
      <c r="L500" s="4"/>
      <c r="M500" s="4"/>
    </row>
    <row r="501" spans="1:14">
      <c r="A501" s="4">
        <v>3</v>
      </c>
      <c r="B501" s="4" t="s">
        <v>153</v>
      </c>
      <c r="C501" s="6">
        <v>42246</v>
      </c>
      <c r="D501" s="4" t="s">
        <v>539</v>
      </c>
      <c r="E501" s="4"/>
      <c r="F501" s="4"/>
      <c r="G501" s="4" t="s">
        <v>158</v>
      </c>
      <c r="H501" s="4"/>
      <c r="I501" s="4" t="s">
        <v>533</v>
      </c>
      <c r="J501" s="4"/>
      <c r="K501" s="4" t="s">
        <v>159</v>
      </c>
      <c r="L501" s="4"/>
      <c r="N501" s="4" t="s">
        <v>541</v>
      </c>
    </row>
    <row r="502" spans="1:14">
      <c r="A502" s="4">
        <v>4</v>
      </c>
      <c r="B502" s="4" t="s">
        <v>164</v>
      </c>
      <c r="C502" s="6">
        <v>42246</v>
      </c>
      <c r="D502" s="4" t="s">
        <v>176</v>
      </c>
      <c r="E502" s="4" t="s">
        <v>177</v>
      </c>
      <c r="F502" s="4" t="s">
        <v>178</v>
      </c>
      <c r="G502" s="4" t="s">
        <v>179</v>
      </c>
      <c r="H502" s="4">
        <v>12</v>
      </c>
      <c r="I502" s="4" t="s">
        <v>534</v>
      </c>
      <c r="J502" s="4"/>
      <c r="K502" s="4"/>
      <c r="L502" s="4"/>
      <c r="M502" s="4"/>
    </row>
    <row r="503" spans="1:14">
      <c r="A503" s="4">
        <v>5</v>
      </c>
      <c r="B503" s="4" t="s">
        <v>164</v>
      </c>
      <c r="C503" s="6">
        <v>42246</v>
      </c>
      <c r="D503" s="4" t="s">
        <v>176</v>
      </c>
      <c r="E503" s="4" t="s">
        <v>180</v>
      </c>
      <c r="F503" s="4" t="s">
        <v>543</v>
      </c>
      <c r="G503" s="4" t="s">
        <v>181</v>
      </c>
      <c r="H503" s="4">
        <v>12</v>
      </c>
      <c r="I503" s="4" t="s">
        <v>534</v>
      </c>
      <c r="J503" s="4"/>
      <c r="K503" s="4"/>
      <c r="L503" s="4"/>
      <c r="M503" s="4"/>
    </row>
    <row r="504" spans="1:14">
      <c r="A504" s="4">
        <v>6</v>
      </c>
      <c r="B504" s="4" t="s">
        <v>164</v>
      </c>
      <c r="C504" s="6">
        <v>42246</v>
      </c>
      <c r="D504" s="4" t="s">
        <v>176</v>
      </c>
      <c r="E504" s="4" t="s">
        <v>182</v>
      </c>
      <c r="F504" s="4" t="s">
        <v>183</v>
      </c>
      <c r="G504" s="4" t="s">
        <v>184</v>
      </c>
      <c r="H504" s="4">
        <v>12</v>
      </c>
      <c r="I504" s="4" t="s">
        <v>534</v>
      </c>
      <c r="J504" s="4"/>
      <c r="K504" s="4" t="s">
        <v>1307</v>
      </c>
      <c r="L504" s="4"/>
      <c r="M504" s="4"/>
    </row>
    <row r="505" spans="1:14">
      <c r="A505" s="4">
        <v>7</v>
      </c>
      <c r="B505" s="4" t="s">
        <v>164</v>
      </c>
      <c r="C505" s="6">
        <v>42246</v>
      </c>
      <c r="D505" s="4" t="s">
        <v>176</v>
      </c>
      <c r="E505" s="4" t="s">
        <v>185</v>
      </c>
      <c r="F505" s="4" t="s">
        <v>186</v>
      </c>
      <c r="G505" s="4" t="s">
        <v>187</v>
      </c>
      <c r="H505" s="4">
        <v>12</v>
      </c>
      <c r="I505" s="4" t="s">
        <v>534</v>
      </c>
      <c r="J505" s="4"/>
      <c r="K505" s="4" t="s">
        <v>195</v>
      </c>
      <c r="L505" s="4"/>
      <c r="M505" s="4"/>
    </row>
    <row r="506" spans="1:14">
      <c r="A506" s="4">
        <v>8</v>
      </c>
      <c r="B506" s="4" t="s">
        <v>188</v>
      </c>
      <c r="C506" s="6">
        <v>42246</v>
      </c>
      <c r="D506" s="4" t="s">
        <v>176</v>
      </c>
      <c r="E506" s="4" t="s">
        <v>189</v>
      </c>
      <c r="F506" s="4" t="s">
        <v>190</v>
      </c>
      <c r="G506" s="4" t="s">
        <v>191</v>
      </c>
      <c r="H506" s="4">
        <v>12</v>
      </c>
      <c r="I506" s="4" t="s">
        <v>534</v>
      </c>
      <c r="J506" s="4"/>
      <c r="K506" s="4">
        <v>6</v>
      </c>
      <c r="L506" s="4"/>
      <c r="M506" s="4"/>
    </row>
    <row r="507" spans="1:14">
      <c r="A507" s="4">
        <v>9</v>
      </c>
      <c r="B507" s="4" t="s">
        <v>188</v>
      </c>
      <c r="C507" s="6">
        <v>42246</v>
      </c>
      <c r="D507" s="4" t="s">
        <v>176</v>
      </c>
      <c r="E507" s="4" t="s">
        <v>192</v>
      </c>
      <c r="F507" s="4" t="s">
        <v>193</v>
      </c>
      <c r="G507" s="4" t="s">
        <v>194</v>
      </c>
      <c r="H507" s="4">
        <v>12</v>
      </c>
      <c r="I507" s="4" t="s">
        <v>534</v>
      </c>
      <c r="J507" s="4"/>
      <c r="K507" s="4"/>
      <c r="L507" s="4"/>
      <c r="M507" s="4"/>
    </row>
    <row r="508" spans="1:14">
      <c r="A508" s="4">
        <v>10</v>
      </c>
      <c r="B508" s="4" t="s">
        <v>153</v>
      </c>
      <c r="C508" s="6">
        <v>42246</v>
      </c>
      <c r="D508" s="4" t="s">
        <v>176</v>
      </c>
      <c r="E508" s="4" t="s">
        <v>196</v>
      </c>
      <c r="F508" s="4" t="s">
        <v>197</v>
      </c>
      <c r="G508" s="4" t="s">
        <v>198</v>
      </c>
      <c r="H508" s="4">
        <v>12</v>
      </c>
      <c r="I508" s="4" t="s">
        <v>161</v>
      </c>
      <c r="J508" s="4"/>
      <c r="K508" s="4" t="s">
        <v>199</v>
      </c>
      <c r="L508" s="4"/>
      <c r="M508" s="4"/>
    </row>
    <row r="509" spans="1:14">
      <c r="A509" s="4">
        <v>11</v>
      </c>
      <c r="B509" s="4" t="s">
        <v>164</v>
      </c>
      <c r="C509" s="6">
        <v>42246</v>
      </c>
      <c r="D509" s="4" t="s">
        <v>176</v>
      </c>
      <c r="E509" s="4" t="s">
        <v>200</v>
      </c>
      <c r="F509" s="4" t="s">
        <v>201</v>
      </c>
      <c r="G509" s="4" t="s">
        <v>202</v>
      </c>
      <c r="H509" s="4">
        <v>7</v>
      </c>
      <c r="I509" s="4" t="s">
        <v>534</v>
      </c>
      <c r="J509" s="4"/>
      <c r="K509" s="4"/>
      <c r="L509" s="4"/>
      <c r="M509" s="4"/>
    </row>
    <row r="510" spans="1:14">
      <c r="A510" s="4">
        <v>12</v>
      </c>
      <c r="B510" s="4" t="s">
        <v>164</v>
      </c>
      <c r="C510" s="6">
        <v>42246</v>
      </c>
      <c r="D510" s="4" t="s">
        <v>176</v>
      </c>
      <c r="E510" s="4" t="s">
        <v>203</v>
      </c>
      <c r="F510" s="4" t="s">
        <v>204</v>
      </c>
      <c r="G510" s="4" t="s">
        <v>205</v>
      </c>
      <c r="H510" s="4">
        <v>7</v>
      </c>
      <c r="I510" s="4" t="s">
        <v>534</v>
      </c>
      <c r="J510" s="4"/>
      <c r="K510" s="4"/>
      <c r="L510" s="4"/>
      <c r="M510" s="4"/>
    </row>
    <row r="511" spans="1:14">
      <c r="A511" s="4">
        <v>13</v>
      </c>
      <c r="B511" s="4" t="s">
        <v>206</v>
      </c>
      <c r="C511" s="6">
        <v>42246</v>
      </c>
      <c r="D511" s="4" t="s">
        <v>176</v>
      </c>
      <c r="E511" s="4" t="s">
        <v>207</v>
      </c>
      <c r="F511" s="4" t="s">
        <v>208</v>
      </c>
      <c r="G511" s="4" t="s">
        <v>209</v>
      </c>
      <c r="H511" s="4">
        <v>6</v>
      </c>
      <c r="I511" s="4" t="s">
        <v>535</v>
      </c>
      <c r="J511" s="4"/>
      <c r="K511" s="4">
        <v>11</v>
      </c>
      <c r="L511" s="4"/>
      <c r="M511" s="4"/>
    </row>
    <row r="512" spans="1:14">
      <c r="A512" s="4">
        <v>14</v>
      </c>
      <c r="B512" s="4" t="s">
        <v>153</v>
      </c>
      <c r="C512" s="6">
        <v>42246</v>
      </c>
      <c r="D512" s="4" t="s">
        <v>176</v>
      </c>
      <c r="E512" s="4" t="s">
        <v>210</v>
      </c>
      <c r="F512" s="4" t="s">
        <v>211</v>
      </c>
      <c r="G512" s="4" t="s">
        <v>212</v>
      </c>
      <c r="H512" s="4">
        <v>12</v>
      </c>
      <c r="I512" s="4"/>
      <c r="J512" s="4"/>
      <c r="K512" s="4" t="s">
        <v>213</v>
      </c>
      <c r="L512" s="4"/>
      <c r="M512" s="4"/>
    </row>
    <row r="513" spans="1:13">
      <c r="A513" s="4">
        <v>15</v>
      </c>
      <c r="B513" s="4" t="s">
        <v>153</v>
      </c>
      <c r="C513" s="6">
        <v>42246</v>
      </c>
      <c r="D513" s="4" t="s">
        <v>176</v>
      </c>
      <c r="E513" s="4" t="s">
        <v>168</v>
      </c>
      <c r="F513" s="4" t="s">
        <v>169</v>
      </c>
      <c r="G513" s="4" t="s">
        <v>170</v>
      </c>
      <c r="H513" s="4">
        <v>7</v>
      </c>
      <c r="I513" s="4"/>
      <c r="J513" s="4"/>
      <c r="K513" s="4" t="s">
        <v>213</v>
      </c>
      <c r="L513" s="4"/>
      <c r="M513" s="4"/>
    </row>
    <row r="514" spans="1:13">
      <c r="A514" s="4">
        <v>16</v>
      </c>
      <c r="B514" s="4" t="s">
        <v>175</v>
      </c>
      <c r="C514" s="6">
        <v>42246</v>
      </c>
      <c r="D514" s="4" t="s">
        <v>176</v>
      </c>
      <c r="E514" s="4" t="s">
        <v>544</v>
      </c>
      <c r="F514" s="4" t="s">
        <v>82</v>
      </c>
      <c r="G514" s="4" t="s">
        <v>214</v>
      </c>
      <c r="H514" s="4">
        <v>6</v>
      </c>
      <c r="I514" s="4" t="s">
        <v>535</v>
      </c>
      <c r="J514" s="4"/>
      <c r="K514" s="4"/>
      <c r="L514" s="4"/>
      <c r="M514" s="4"/>
    </row>
    <row r="515" spans="1:13">
      <c r="A515" s="4">
        <v>17</v>
      </c>
      <c r="B515" s="4" t="s">
        <v>164</v>
      </c>
      <c r="C515" s="6">
        <v>42246</v>
      </c>
      <c r="D515" s="4" t="s">
        <v>176</v>
      </c>
      <c r="E515" s="4" t="s">
        <v>215</v>
      </c>
      <c r="F515" s="4" t="s">
        <v>216</v>
      </c>
      <c r="G515" s="4" t="s">
        <v>217</v>
      </c>
      <c r="H515" s="4">
        <v>6</v>
      </c>
      <c r="I515" s="4" t="s">
        <v>535</v>
      </c>
      <c r="J515" s="4"/>
      <c r="K515" s="4"/>
      <c r="L515" s="4"/>
      <c r="M515" s="4"/>
    </row>
    <row r="516" spans="1:13">
      <c r="A516" s="4">
        <v>18</v>
      </c>
      <c r="B516" s="4" t="s">
        <v>153</v>
      </c>
      <c r="C516" s="6">
        <v>42246</v>
      </c>
      <c r="D516" s="4" t="s">
        <v>176</v>
      </c>
      <c r="E516" s="4" t="s">
        <v>160</v>
      </c>
      <c r="F516" s="4" t="s">
        <v>545</v>
      </c>
      <c r="G516" s="4" t="s">
        <v>542</v>
      </c>
      <c r="H516" s="4">
        <v>6</v>
      </c>
      <c r="I516" s="4"/>
      <c r="J516" s="4"/>
      <c r="K516" s="4">
        <v>1</v>
      </c>
      <c r="L516" s="4"/>
      <c r="M516" s="4"/>
    </row>
    <row r="517" spans="1:13">
      <c r="A517" s="4">
        <v>19</v>
      </c>
      <c r="B517" s="4" t="s">
        <v>153</v>
      </c>
      <c r="C517" s="6">
        <v>42246</v>
      </c>
      <c r="D517" s="4" t="s">
        <v>36</v>
      </c>
      <c r="E517" s="4" t="s">
        <v>160</v>
      </c>
      <c r="F517" s="4" t="s">
        <v>545</v>
      </c>
      <c r="G517" s="4" t="s">
        <v>542</v>
      </c>
      <c r="H517" s="4">
        <v>1</v>
      </c>
      <c r="I517" s="4" t="s">
        <v>161</v>
      </c>
      <c r="J517" s="4" t="s">
        <v>162</v>
      </c>
      <c r="K517" s="4" t="s">
        <v>163</v>
      </c>
      <c r="L517" s="4"/>
      <c r="M517" s="4"/>
    </row>
    <row r="518" spans="1:13">
      <c r="A518" s="4">
        <v>20</v>
      </c>
      <c r="B518" s="4" t="s">
        <v>164</v>
      </c>
      <c r="C518" s="6">
        <v>42246</v>
      </c>
      <c r="D518" s="4" t="s">
        <v>36</v>
      </c>
      <c r="E518" s="4" t="s">
        <v>165</v>
      </c>
      <c r="F518" s="4" t="s">
        <v>166</v>
      </c>
      <c r="G518" s="4" t="s">
        <v>167</v>
      </c>
      <c r="H518" s="4">
        <v>6</v>
      </c>
      <c r="I518" s="4" t="s">
        <v>161</v>
      </c>
      <c r="J518" s="4"/>
      <c r="K518" s="4"/>
      <c r="L518" s="4"/>
      <c r="M518" s="4"/>
    </row>
    <row r="519" spans="1:13">
      <c r="A519" s="4">
        <v>21</v>
      </c>
      <c r="B519" s="4" t="s">
        <v>153</v>
      </c>
      <c r="C519" s="6">
        <v>42246</v>
      </c>
      <c r="D519" s="4" t="s">
        <v>36</v>
      </c>
      <c r="E519" s="7" t="s">
        <v>168</v>
      </c>
      <c r="F519" s="4" t="s">
        <v>169</v>
      </c>
      <c r="G519" s="4" t="s">
        <v>170</v>
      </c>
      <c r="H519" s="4" t="s">
        <v>171</v>
      </c>
      <c r="I519" s="4" t="s">
        <v>161</v>
      </c>
      <c r="J519" s="4" t="s">
        <v>172</v>
      </c>
      <c r="K519" s="4" t="s">
        <v>173</v>
      </c>
      <c r="L519" s="4"/>
      <c r="M519" s="4"/>
    </row>
    <row r="520" spans="1:13">
      <c r="A520" s="4">
        <v>22</v>
      </c>
      <c r="B520" s="4" t="s">
        <v>175</v>
      </c>
      <c r="C520" s="6">
        <v>42246</v>
      </c>
      <c r="D520" s="4" t="s">
        <v>36</v>
      </c>
      <c r="E520" s="4" t="s">
        <v>546</v>
      </c>
      <c r="F520" s="4" t="s">
        <v>548</v>
      </c>
      <c r="G520" s="4" t="s">
        <v>174</v>
      </c>
      <c r="H520" s="4">
        <v>1</v>
      </c>
      <c r="I520" s="4" t="s">
        <v>161</v>
      </c>
      <c r="J520" s="4"/>
      <c r="K520" s="4" t="s">
        <v>547</v>
      </c>
      <c r="L520" s="4"/>
      <c r="M520" s="4"/>
    </row>
    <row r="521" spans="1:13">
      <c r="A521" s="4">
        <v>1</v>
      </c>
      <c r="B521" s="4" t="s">
        <v>249</v>
      </c>
      <c r="C521" s="6">
        <v>42246</v>
      </c>
      <c r="D521" s="4" t="s">
        <v>250</v>
      </c>
      <c r="E521" s="4" t="s">
        <v>251</v>
      </c>
      <c r="F521" s="4" t="s">
        <v>252</v>
      </c>
      <c r="G521" s="4" t="s">
        <v>253</v>
      </c>
      <c r="H521" s="4" t="s">
        <v>254</v>
      </c>
      <c r="I521" s="4" t="s">
        <v>102</v>
      </c>
    </row>
    <row r="522" spans="1:13">
      <c r="A522" s="4">
        <v>2</v>
      </c>
      <c r="B522" s="4" t="s">
        <v>249</v>
      </c>
      <c r="C522" s="6">
        <v>42246</v>
      </c>
      <c r="D522" s="4" t="s">
        <v>250</v>
      </c>
      <c r="E522" s="4" t="s">
        <v>255</v>
      </c>
      <c r="F522" s="4" t="s">
        <v>256</v>
      </c>
      <c r="G522" s="4" t="s">
        <v>257</v>
      </c>
      <c r="H522" s="4">
        <v>12</v>
      </c>
      <c r="I522" s="4" t="s">
        <v>102</v>
      </c>
    </row>
    <row r="523" spans="1:13">
      <c r="A523" s="4">
        <v>3</v>
      </c>
      <c r="B523" s="4" t="s">
        <v>249</v>
      </c>
      <c r="C523" s="6">
        <v>42246</v>
      </c>
      <c r="D523" s="4" t="s">
        <v>250</v>
      </c>
      <c r="E523" s="4" t="s">
        <v>258</v>
      </c>
      <c r="F523" s="4" t="s">
        <v>259</v>
      </c>
      <c r="G523" s="4" t="s">
        <v>260</v>
      </c>
      <c r="H523" s="4">
        <v>6</v>
      </c>
      <c r="I523" s="4" t="s">
        <v>102</v>
      </c>
    </row>
    <row r="524" spans="1:13">
      <c r="A524" s="4">
        <v>4</v>
      </c>
      <c r="B524" s="4" t="s">
        <v>249</v>
      </c>
      <c r="C524" s="6">
        <v>42246</v>
      </c>
      <c r="D524" s="4" t="s">
        <v>250</v>
      </c>
      <c r="E524" s="4" t="s">
        <v>261</v>
      </c>
      <c r="F524" s="4" t="s">
        <v>262</v>
      </c>
      <c r="G524" s="4" t="s">
        <v>263</v>
      </c>
      <c r="H524" s="4">
        <v>13</v>
      </c>
      <c r="I524" s="4" t="s">
        <v>102</v>
      </c>
    </row>
    <row r="525" spans="1:13">
      <c r="A525" s="4">
        <v>12</v>
      </c>
      <c r="B525" s="4" t="s">
        <v>206</v>
      </c>
      <c r="C525" s="6">
        <v>42246</v>
      </c>
      <c r="D525" s="4" t="s">
        <v>250</v>
      </c>
      <c r="E525" s="4" t="s">
        <v>554</v>
      </c>
      <c r="F525" s="4" t="s">
        <v>555</v>
      </c>
      <c r="G525" s="4" t="s">
        <v>276</v>
      </c>
      <c r="H525" s="4"/>
      <c r="I525" s="4" t="s">
        <v>265</v>
      </c>
      <c r="J525" s="4"/>
      <c r="K525" s="4" t="s">
        <v>272</v>
      </c>
    </row>
    <row r="526" spans="1:13">
      <c r="A526" s="4">
        <v>8</v>
      </c>
      <c r="B526" s="4" t="s">
        <v>206</v>
      </c>
      <c r="C526" s="6">
        <v>42246</v>
      </c>
      <c r="D526" s="4" t="s">
        <v>250</v>
      </c>
      <c r="E526" s="16" t="s">
        <v>554</v>
      </c>
      <c r="F526" s="16" t="s">
        <v>555</v>
      </c>
      <c r="G526" s="16" t="s">
        <v>276</v>
      </c>
      <c r="H526" s="4"/>
      <c r="I526" s="4" t="s">
        <v>265</v>
      </c>
      <c r="J526" s="4"/>
      <c r="K526" s="4" t="s">
        <v>272</v>
      </c>
    </row>
    <row r="527" spans="1:13">
      <c r="A527" s="4">
        <v>1</v>
      </c>
      <c r="B527" s="4" t="s">
        <v>206</v>
      </c>
      <c r="C527" s="6">
        <v>42246</v>
      </c>
      <c r="D527" s="4" t="s">
        <v>250</v>
      </c>
      <c r="E527" s="4" t="s">
        <v>207</v>
      </c>
      <c r="F527" s="4" t="s">
        <v>208</v>
      </c>
      <c r="G527" s="4" t="s">
        <v>264</v>
      </c>
      <c r="H527" s="4"/>
      <c r="I527" s="4" t="s">
        <v>265</v>
      </c>
      <c r="J527" s="4"/>
      <c r="K527" s="4"/>
    </row>
    <row r="528" spans="1:13">
      <c r="A528" s="4">
        <v>9</v>
      </c>
      <c r="B528" s="4" t="s">
        <v>206</v>
      </c>
      <c r="C528" s="6">
        <v>42246</v>
      </c>
      <c r="D528" s="4" t="s">
        <v>250</v>
      </c>
      <c r="E528" s="4" t="s">
        <v>207</v>
      </c>
      <c r="F528" s="4" t="s">
        <v>208</v>
      </c>
      <c r="G528" s="4" t="s">
        <v>264</v>
      </c>
      <c r="H528" s="4"/>
      <c r="I528" s="4" t="s">
        <v>265</v>
      </c>
      <c r="J528" s="4"/>
      <c r="K528" s="4" t="s">
        <v>272</v>
      </c>
    </row>
    <row r="529" spans="1:16">
      <c r="A529" s="4">
        <v>10</v>
      </c>
      <c r="B529" s="4" t="s">
        <v>206</v>
      </c>
      <c r="C529" s="6">
        <v>42246</v>
      </c>
      <c r="D529" s="4" t="s">
        <v>250</v>
      </c>
      <c r="E529" s="4" t="s">
        <v>556</v>
      </c>
      <c r="F529" s="4" t="s">
        <v>557</v>
      </c>
      <c r="G529" s="4" t="s">
        <v>274</v>
      </c>
      <c r="H529" s="4"/>
      <c r="I529" s="4" t="s">
        <v>267</v>
      </c>
      <c r="J529" s="4"/>
      <c r="K529" s="4" t="s">
        <v>272</v>
      </c>
    </row>
    <row r="530" spans="1:16">
      <c r="A530" s="4">
        <v>7</v>
      </c>
      <c r="B530" s="4" t="s">
        <v>206</v>
      </c>
      <c r="C530" s="6">
        <v>42246</v>
      </c>
      <c r="D530" s="4" t="s">
        <v>250</v>
      </c>
      <c r="E530" s="4" t="s">
        <v>558</v>
      </c>
      <c r="F530" s="4" t="s">
        <v>559</v>
      </c>
      <c r="G530" s="4" t="s">
        <v>273</v>
      </c>
      <c r="H530" s="4"/>
      <c r="I530" s="4" t="s">
        <v>265</v>
      </c>
      <c r="J530" s="4"/>
      <c r="K530" s="4" t="s">
        <v>272</v>
      </c>
    </row>
    <row r="531" spans="1:16">
      <c r="A531" s="4">
        <v>15</v>
      </c>
      <c r="B531" s="4" t="s">
        <v>206</v>
      </c>
      <c r="C531" s="6">
        <v>42246</v>
      </c>
      <c r="D531" s="4" t="s">
        <v>250</v>
      </c>
      <c r="E531" s="4" t="s">
        <v>558</v>
      </c>
      <c r="F531" s="4" t="s">
        <v>559</v>
      </c>
      <c r="G531" s="4" t="s">
        <v>273</v>
      </c>
      <c r="H531" s="4"/>
      <c r="I531" s="4" t="s">
        <v>265</v>
      </c>
      <c r="J531" s="4"/>
      <c r="K531" s="4" t="s">
        <v>279</v>
      </c>
    </row>
    <row r="532" spans="1:16">
      <c r="A532" s="4">
        <v>6</v>
      </c>
      <c r="B532" s="4" t="s">
        <v>153</v>
      </c>
      <c r="C532" s="6">
        <v>42246</v>
      </c>
      <c r="D532" s="4" t="s">
        <v>250</v>
      </c>
      <c r="E532" s="4"/>
      <c r="F532" s="4"/>
      <c r="G532" s="4" t="s">
        <v>271</v>
      </c>
      <c r="H532" s="4"/>
      <c r="I532" s="4" t="s">
        <v>560</v>
      </c>
      <c r="J532" s="4"/>
      <c r="K532" s="4" t="s">
        <v>272</v>
      </c>
    </row>
    <row r="533" spans="1:16">
      <c r="A533" s="4">
        <v>11</v>
      </c>
      <c r="B533" s="4" t="s">
        <v>206</v>
      </c>
      <c r="C533" s="6">
        <v>42246</v>
      </c>
      <c r="D533" s="4" t="s">
        <v>250</v>
      </c>
      <c r="E533" s="4" t="s">
        <v>561</v>
      </c>
      <c r="F533" s="4" t="s">
        <v>562</v>
      </c>
      <c r="G533" s="4" t="s">
        <v>275</v>
      </c>
      <c r="H533" s="4"/>
      <c r="I533" s="4" t="s">
        <v>267</v>
      </c>
      <c r="J533" s="4"/>
      <c r="K533" s="4" t="s">
        <v>272</v>
      </c>
    </row>
    <row r="534" spans="1:16">
      <c r="A534" s="4">
        <v>13</v>
      </c>
      <c r="B534" s="4" t="s">
        <v>206</v>
      </c>
      <c r="C534" s="6">
        <v>42246</v>
      </c>
      <c r="D534" s="4" t="s">
        <v>250</v>
      </c>
      <c r="E534" s="4" t="s">
        <v>561</v>
      </c>
      <c r="F534" s="4" t="s">
        <v>562</v>
      </c>
      <c r="G534" s="4" t="s">
        <v>275</v>
      </c>
      <c r="H534" s="4"/>
      <c r="I534" s="4" t="s">
        <v>265</v>
      </c>
      <c r="J534" s="4"/>
      <c r="K534" s="4" t="s">
        <v>279</v>
      </c>
    </row>
    <row r="535" spans="1:16">
      <c r="A535" s="4">
        <v>4</v>
      </c>
      <c r="B535" s="4" t="s">
        <v>206</v>
      </c>
      <c r="C535" s="6">
        <v>42246</v>
      </c>
      <c r="D535" s="4" t="s">
        <v>250</v>
      </c>
      <c r="E535" s="4" t="s">
        <v>563</v>
      </c>
      <c r="F535" s="4" t="s">
        <v>564</v>
      </c>
      <c r="G535" s="4" t="s">
        <v>269</v>
      </c>
      <c r="H535" s="4"/>
      <c r="I535" s="4" t="s">
        <v>267</v>
      </c>
      <c r="J535" s="4"/>
      <c r="K535" s="4"/>
    </row>
    <row r="536" spans="1:16">
      <c r="A536" s="4">
        <v>5</v>
      </c>
      <c r="B536" s="4" t="s">
        <v>206</v>
      </c>
      <c r="C536" s="6">
        <v>42246</v>
      </c>
      <c r="D536" s="4" t="s">
        <v>250</v>
      </c>
      <c r="E536" s="4" t="s">
        <v>566</v>
      </c>
      <c r="F536" s="4" t="s">
        <v>567</v>
      </c>
      <c r="G536" s="4" t="s">
        <v>565</v>
      </c>
      <c r="H536" s="4"/>
      <c r="I536" s="4" t="s">
        <v>267</v>
      </c>
      <c r="J536" s="4"/>
      <c r="K536" s="4" t="s">
        <v>270</v>
      </c>
    </row>
    <row r="537" spans="1:16">
      <c r="A537" s="4">
        <v>3</v>
      </c>
      <c r="B537" s="4" t="s">
        <v>206</v>
      </c>
      <c r="C537" s="6">
        <v>42246</v>
      </c>
      <c r="D537" s="4" t="s">
        <v>250</v>
      </c>
      <c r="E537" s="4" t="s">
        <v>563</v>
      </c>
      <c r="F537" s="4" t="s">
        <v>568</v>
      </c>
      <c r="G537" s="4" t="s">
        <v>268</v>
      </c>
      <c r="H537" s="4"/>
      <c r="I537" s="4" t="s">
        <v>267</v>
      </c>
      <c r="J537" s="4"/>
      <c r="K537" s="4"/>
    </row>
    <row r="538" spans="1:16">
      <c r="A538" s="4">
        <v>17</v>
      </c>
      <c r="B538" s="4" t="s">
        <v>206</v>
      </c>
      <c r="C538" s="6">
        <v>42246</v>
      </c>
      <c r="D538" s="4" t="s">
        <v>250</v>
      </c>
      <c r="E538" s="4" t="s">
        <v>563</v>
      </c>
      <c r="F538" s="4" t="s">
        <v>568</v>
      </c>
      <c r="G538" s="4" t="s">
        <v>268</v>
      </c>
      <c r="H538" s="4"/>
      <c r="I538" s="4" t="s">
        <v>267</v>
      </c>
      <c r="J538" s="4"/>
      <c r="K538" s="4" t="s">
        <v>279</v>
      </c>
    </row>
    <row r="539" spans="1:16">
      <c r="A539" s="4">
        <v>14</v>
      </c>
      <c r="B539" s="4" t="s">
        <v>206</v>
      </c>
      <c r="C539" s="6">
        <v>42246</v>
      </c>
      <c r="D539" s="4" t="s">
        <v>250</v>
      </c>
      <c r="E539" s="4" t="s">
        <v>554</v>
      </c>
      <c r="F539" s="4" t="s">
        <v>569</v>
      </c>
      <c r="G539" s="4" t="s">
        <v>277</v>
      </c>
      <c r="H539" s="4"/>
      <c r="I539" s="4" t="s">
        <v>265</v>
      </c>
      <c r="J539" s="4"/>
      <c r="K539" s="4" t="s">
        <v>279</v>
      </c>
    </row>
    <row r="540" spans="1:16">
      <c r="A540" s="4">
        <v>16</v>
      </c>
      <c r="B540" s="4" t="s">
        <v>206</v>
      </c>
      <c r="C540" s="6">
        <v>42246</v>
      </c>
      <c r="D540" s="4" t="s">
        <v>250</v>
      </c>
      <c r="E540" s="4" t="s">
        <v>570</v>
      </c>
      <c r="F540" s="4" t="s">
        <v>571</v>
      </c>
      <c r="G540" s="4" t="s">
        <v>278</v>
      </c>
      <c r="H540" s="4"/>
      <c r="I540" s="4" t="s">
        <v>265</v>
      </c>
      <c r="J540" s="4"/>
      <c r="K540" s="4" t="s">
        <v>279</v>
      </c>
    </row>
    <row r="541" spans="1:16">
      <c r="A541" s="4">
        <v>2</v>
      </c>
      <c r="B541" s="4" t="s">
        <v>206</v>
      </c>
      <c r="C541" s="6">
        <v>42246</v>
      </c>
      <c r="D541" s="4" t="s">
        <v>250</v>
      </c>
      <c r="E541" s="4" t="s">
        <v>570</v>
      </c>
      <c r="F541" s="4" t="s">
        <v>571</v>
      </c>
      <c r="G541" s="4" t="s">
        <v>266</v>
      </c>
      <c r="H541" s="4"/>
      <c r="I541" s="4" t="s">
        <v>267</v>
      </c>
      <c r="J541" s="4"/>
      <c r="K541" s="4"/>
    </row>
    <row r="542" spans="1:16" s="4" customFormat="1" ht="14" customHeight="1">
      <c r="A542" s="17">
        <v>244</v>
      </c>
      <c r="B542" s="17" t="s">
        <v>164</v>
      </c>
      <c r="C542" s="18" t="s">
        <v>837</v>
      </c>
      <c r="D542" s="17"/>
      <c r="E542" s="20" t="s">
        <v>378</v>
      </c>
      <c r="F542" s="20" t="s">
        <v>379</v>
      </c>
      <c r="G542" s="20" t="s">
        <v>835</v>
      </c>
      <c r="H542" s="20"/>
      <c r="I542" s="17" t="s">
        <v>572</v>
      </c>
      <c r="J542" s="20"/>
      <c r="K542" s="20"/>
      <c r="L542" s="20"/>
      <c r="N542" s="20" t="s">
        <v>836</v>
      </c>
      <c r="O542" s="20"/>
      <c r="P542" s="20"/>
    </row>
    <row r="543" spans="1:16" s="4" customFormat="1" ht="14" customHeight="1">
      <c r="A543" s="17">
        <v>243</v>
      </c>
      <c r="B543" s="17" t="s">
        <v>164</v>
      </c>
      <c r="C543" s="18" t="s">
        <v>837</v>
      </c>
      <c r="D543" s="17"/>
      <c r="E543" s="20" t="s">
        <v>833</v>
      </c>
      <c r="F543" s="20" t="s">
        <v>834</v>
      </c>
      <c r="G543" s="20"/>
      <c r="H543" s="20"/>
      <c r="I543" s="17" t="s">
        <v>572</v>
      </c>
      <c r="J543" s="20"/>
      <c r="K543" s="20"/>
      <c r="L543" s="20"/>
      <c r="N543" s="20" t="s">
        <v>476</v>
      </c>
      <c r="O543" s="20"/>
      <c r="P543" s="20">
        <v>15213</v>
      </c>
    </row>
    <row r="544" spans="1:16" s="4" customFormat="1" ht="14" customHeight="1">
      <c r="A544" s="17">
        <v>242</v>
      </c>
      <c r="B544" s="17" t="s">
        <v>164</v>
      </c>
      <c r="C544" s="18" t="s">
        <v>837</v>
      </c>
      <c r="D544" s="17"/>
      <c r="E544" s="20" t="s">
        <v>203</v>
      </c>
      <c r="F544" s="20" t="s">
        <v>832</v>
      </c>
      <c r="G544" s="20"/>
      <c r="H544" s="20"/>
      <c r="I544" s="17" t="s">
        <v>572</v>
      </c>
      <c r="J544" s="20"/>
      <c r="K544" s="20"/>
      <c r="L544" s="20"/>
      <c r="N544" s="20" t="s">
        <v>476</v>
      </c>
      <c r="O544" s="20"/>
      <c r="P544" s="20">
        <v>15235</v>
      </c>
    </row>
    <row r="545" spans="1:16" s="4" customFormat="1" ht="14" customHeight="1">
      <c r="A545" s="17">
        <v>241</v>
      </c>
      <c r="B545" s="17" t="s">
        <v>164</v>
      </c>
      <c r="C545" s="18" t="s">
        <v>837</v>
      </c>
      <c r="D545" s="17"/>
      <c r="E545" s="20" t="s">
        <v>203</v>
      </c>
      <c r="F545" s="20" t="s">
        <v>204</v>
      </c>
      <c r="G545" s="20" t="s">
        <v>831</v>
      </c>
      <c r="H545" s="20"/>
      <c r="I545" s="17" t="s">
        <v>572</v>
      </c>
      <c r="J545" s="20"/>
      <c r="K545" s="20"/>
      <c r="L545" s="20"/>
      <c r="N545" s="20" t="s">
        <v>476</v>
      </c>
      <c r="O545" s="20"/>
      <c r="P545" s="20">
        <v>15236</v>
      </c>
    </row>
    <row r="546" spans="1:16" s="4" customFormat="1" ht="14" customHeight="1">
      <c r="A546" s="17">
        <v>240</v>
      </c>
      <c r="B546" s="17" t="s">
        <v>164</v>
      </c>
      <c r="C546" s="18" t="s">
        <v>837</v>
      </c>
      <c r="D546" s="17"/>
      <c r="E546" s="20" t="s">
        <v>828</v>
      </c>
      <c r="F546" s="20" t="s">
        <v>829</v>
      </c>
      <c r="G546" s="20" t="s">
        <v>830</v>
      </c>
      <c r="H546" s="20"/>
      <c r="I546" s="17" t="s">
        <v>572</v>
      </c>
      <c r="J546" s="20"/>
      <c r="K546" s="20"/>
      <c r="L546" s="20"/>
      <c r="N546" s="20" t="s">
        <v>476</v>
      </c>
      <c r="O546" s="20"/>
      <c r="P546" s="20"/>
    </row>
    <row r="547" spans="1:16" s="4" customFormat="1" ht="14" customHeight="1">
      <c r="A547" s="17">
        <v>239</v>
      </c>
      <c r="B547" s="17" t="s">
        <v>164</v>
      </c>
      <c r="C547" s="18" t="s">
        <v>837</v>
      </c>
      <c r="D547" s="17"/>
      <c r="E547" s="20" t="s">
        <v>408</v>
      </c>
      <c r="F547" s="20" t="s">
        <v>826</v>
      </c>
      <c r="G547" s="20" t="s">
        <v>827</v>
      </c>
      <c r="H547" s="20"/>
      <c r="I547" s="17" t="s">
        <v>572</v>
      </c>
      <c r="J547" s="20"/>
      <c r="K547" s="20"/>
      <c r="L547" s="20"/>
      <c r="N547" s="20" t="s">
        <v>476</v>
      </c>
      <c r="O547" s="20" t="s">
        <v>600</v>
      </c>
      <c r="P547" s="20"/>
    </row>
    <row r="548" spans="1:16" s="4" customFormat="1" ht="14" customHeight="1">
      <c r="A548" s="17">
        <v>238</v>
      </c>
      <c r="B548" s="17" t="s">
        <v>164</v>
      </c>
      <c r="C548" s="18" t="s">
        <v>837</v>
      </c>
      <c r="D548" s="17"/>
      <c r="E548" s="20" t="s">
        <v>408</v>
      </c>
      <c r="F548" s="20" t="s">
        <v>824</v>
      </c>
      <c r="G548" s="20" t="s">
        <v>825</v>
      </c>
      <c r="H548" s="20"/>
      <c r="I548" s="17" t="s">
        <v>572</v>
      </c>
      <c r="J548" s="20"/>
      <c r="K548" s="20"/>
      <c r="L548" s="20"/>
      <c r="N548" s="20" t="s">
        <v>476</v>
      </c>
      <c r="O548" s="20" t="s">
        <v>600</v>
      </c>
      <c r="P548" s="20"/>
    </row>
    <row r="549" spans="1:16" s="4" customFormat="1" ht="14" customHeight="1">
      <c r="A549" s="17">
        <v>237</v>
      </c>
      <c r="B549" s="17" t="s">
        <v>164</v>
      </c>
      <c r="C549" s="18" t="s">
        <v>837</v>
      </c>
      <c r="D549" s="17"/>
      <c r="E549" s="20" t="s">
        <v>408</v>
      </c>
      <c r="F549" s="20" t="s">
        <v>409</v>
      </c>
      <c r="G549" s="20" t="s">
        <v>823</v>
      </c>
      <c r="H549" s="20"/>
      <c r="I549" s="17" t="s">
        <v>572</v>
      </c>
      <c r="J549" s="20"/>
      <c r="K549" s="20"/>
      <c r="L549" s="20"/>
      <c r="N549" s="20" t="s">
        <v>476</v>
      </c>
      <c r="O549" s="20" t="s">
        <v>600</v>
      </c>
      <c r="P549" s="20"/>
    </row>
    <row r="550" spans="1:16" s="4" customFormat="1" ht="14" customHeight="1">
      <c r="A550" s="17">
        <v>236</v>
      </c>
      <c r="B550" s="17" t="s">
        <v>164</v>
      </c>
      <c r="C550" s="18" t="s">
        <v>837</v>
      </c>
      <c r="D550" s="17"/>
      <c r="E550" s="20" t="s">
        <v>820</v>
      </c>
      <c r="F550" s="20" t="s">
        <v>821</v>
      </c>
      <c r="G550" s="20" t="s">
        <v>822</v>
      </c>
      <c r="H550" s="20"/>
      <c r="I550" s="17" t="s">
        <v>572</v>
      </c>
      <c r="J550" s="20"/>
      <c r="K550" s="20"/>
      <c r="L550" s="20"/>
      <c r="N550" s="20" t="s">
        <v>476</v>
      </c>
      <c r="O550" s="20"/>
      <c r="P550" s="20"/>
    </row>
    <row r="551" spans="1:16" s="4" customFormat="1" ht="14" customHeight="1">
      <c r="A551" s="17">
        <v>235</v>
      </c>
      <c r="B551" s="17" t="s">
        <v>164</v>
      </c>
      <c r="C551" s="18" t="s">
        <v>837</v>
      </c>
      <c r="D551" s="17"/>
      <c r="E551" s="20" t="s">
        <v>818</v>
      </c>
      <c r="F551" s="20" t="s">
        <v>82</v>
      </c>
      <c r="G551" s="20" t="s">
        <v>819</v>
      </c>
      <c r="H551" s="20"/>
      <c r="I551" s="17" t="s">
        <v>572</v>
      </c>
      <c r="J551" s="20"/>
      <c r="K551" s="20"/>
      <c r="L551" s="20"/>
      <c r="N551" s="20" t="s">
        <v>476</v>
      </c>
      <c r="O551" s="20" t="s">
        <v>600</v>
      </c>
      <c r="P551" s="20"/>
    </row>
    <row r="552" spans="1:16" s="4" customFormat="1" ht="14" customHeight="1">
      <c r="A552" s="17">
        <v>234</v>
      </c>
      <c r="B552" s="17" t="s">
        <v>164</v>
      </c>
      <c r="C552" s="18" t="s">
        <v>837</v>
      </c>
      <c r="D552" s="17"/>
      <c r="E552" s="20" t="s">
        <v>290</v>
      </c>
      <c r="F552" s="20" t="s">
        <v>291</v>
      </c>
      <c r="G552" s="20" t="s">
        <v>817</v>
      </c>
      <c r="H552" s="20"/>
      <c r="I552" s="17" t="s">
        <v>572</v>
      </c>
      <c r="J552" s="20"/>
      <c r="K552" s="20"/>
      <c r="L552" s="20"/>
      <c r="N552" s="20" t="s">
        <v>476</v>
      </c>
      <c r="O552" s="20" t="s">
        <v>600</v>
      </c>
      <c r="P552" s="20"/>
    </row>
    <row r="553" spans="1:16" s="4" customFormat="1" ht="14" customHeight="1">
      <c r="A553" s="17">
        <v>233</v>
      </c>
      <c r="B553" s="17" t="s">
        <v>164</v>
      </c>
      <c r="C553" s="18" t="s">
        <v>837</v>
      </c>
      <c r="D553" s="17"/>
      <c r="E553" s="20" t="s">
        <v>303</v>
      </c>
      <c r="F553" s="20" t="s">
        <v>304</v>
      </c>
      <c r="G553" s="20" t="s">
        <v>305</v>
      </c>
      <c r="H553" s="20"/>
      <c r="I553" s="17" t="s">
        <v>572</v>
      </c>
      <c r="J553" s="20"/>
      <c r="K553" s="20"/>
      <c r="L553" s="20"/>
      <c r="N553" s="20" t="s">
        <v>476</v>
      </c>
      <c r="O553" s="20"/>
      <c r="P553" s="20" t="s">
        <v>816</v>
      </c>
    </row>
    <row r="554" spans="1:16" s="4" customFormat="1" ht="14" customHeight="1">
      <c r="A554" s="17">
        <v>232</v>
      </c>
      <c r="B554" s="17" t="s">
        <v>164</v>
      </c>
      <c r="C554" s="18" t="s">
        <v>837</v>
      </c>
      <c r="D554" s="17"/>
      <c r="E554" s="20" t="s">
        <v>303</v>
      </c>
      <c r="F554" s="20" t="s">
        <v>814</v>
      </c>
      <c r="G554" s="20" t="s">
        <v>815</v>
      </c>
      <c r="H554" s="20"/>
      <c r="I554" s="17" t="s">
        <v>572</v>
      </c>
      <c r="J554" s="20"/>
      <c r="K554" s="20"/>
      <c r="L554" s="20"/>
      <c r="N554" s="20" t="s">
        <v>476</v>
      </c>
      <c r="O554" s="20"/>
      <c r="P554" s="20"/>
    </row>
    <row r="555" spans="1:16" s="4" customFormat="1" ht="14" customHeight="1">
      <c r="A555" s="17">
        <v>231</v>
      </c>
      <c r="B555" s="17" t="s">
        <v>164</v>
      </c>
      <c r="C555" s="18" t="s">
        <v>837</v>
      </c>
      <c r="D555" s="17"/>
      <c r="E555" s="20" t="s">
        <v>811</v>
      </c>
      <c r="F555" s="20" t="s">
        <v>812</v>
      </c>
      <c r="G555" s="20" t="s">
        <v>813</v>
      </c>
      <c r="H555" s="20"/>
      <c r="I555" s="17" t="s">
        <v>572</v>
      </c>
      <c r="J555" s="20"/>
      <c r="K555" s="20"/>
      <c r="L555" s="20"/>
      <c r="N555" s="20" t="s">
        <v>476</v>
      </c>
      <c r="O555" s="20" t="s">
        <v>600</v>
      </c>
      <c r="P555" s="20"/>
    </row>
    <row r="556" spans="1:16" s="4" customFormat="1" ht="14" customHeight="1">
      <c r="A556" s="17">
        <v>230</v>
      </c>
      <c r="B556" s="17" t="s">
        <v>164</v>
      </c>
      <c r="C556" s="18" t="s">
        <v>837</v>
      </c>
      <c r="D556" s="17"/>
      <c r="E556" s="20" t="s">
        <v>427</v>
      </c>
      <c r="F556" s="20" t="s">
        <v>426</v>
      </c>
      <c r="G556" s="20" t="s">
        <v>810</v>
      </c>
      <c r="H556" s="20"/>
      <c r="I556" s="17" t="s">
        <v>572</v>
      </c>
      <c r="J556" s="20"/>
      <c r="K556" s="20"/>
      <c r="L556" s="20"/>
      <c r="N556" s="20" t="s">
        <v>476</v>
      </c>
      <c r="O556" s="20" t="s">
        <v>600</v>
      </c>
      <c r="P556" s="20"/>
    </row>
    <row r="557" spans="1:16" s="4" customFormat="1" ht="14" customHeight="1">
      <c r="A557" s="17">
        <v>229</v>
      </c>
      <c r="B557" s="17" t="s">
        <v>164</v>
      </c>
      <c r="C557" s="18" t="s">
        <v>837</v>
      </c>
      <c r="D557" s="17"/>
      <c r="E557" s="20" t="s">
        <v>807</v>
      </c>
      <c r="F557" s="20" t="s">
        <v>808</v>
      </c>
      <c r="G557" s="20" t="s">
        <v>809</v>
      </c>
      <c r="H557" s="20"/>
      <c r="I557" s="17" t="s">
        <v>572</v>
      </c>
      <c r="J557" s="20"/>
      <c r="K557" s="20"/>
      <c r="L557" s="20"/>
      <c r="N557" s="20" t="s">
        <v>476</v>
      </c>
      <c r="O557" s="20" t="s">
        <v>600</v>
      </c>
      <c r="P557" s="20"/>
    </row>
    <row r="558" spans="1:16" s="4" customFormat="1" ht="14" customHeight="1">
      <c r="A558" s="17">
        <v>228</v>
      </c>
      <c r="B558" s="17" t="s">
        <v>164</v>
      </c>
      <c r="C558" s="18" t="s">
        <v>837</v>
      </c>
      <c r="D558" s="17"/>
      <c r="E558" s="20" t="s">
        <v>804</v>
      </c>
      <c r="F558" s="20" t="s">
        <v>805</v>
      </c>
      <c r="G558" s="20" t="s">
        <v>806</v>
      </c>
      <c r="H558" s="20"/>
      <c r="I558" s="17" t="s">
        <v>572</v>
      </c>
      <c r="J558" s="20"/>
      <c r="K558" s="20"/>
      <c r="L558" s="20"/>
      <c r="N558" s="20" t="s">
        <v>476</v>
      </c>
      <c r="O558" s="20"/>
      <c r="P558" s="20"/>
    </row>
    <row r="559" spans="1:16" s="4" customFormat="1" ht="14" customHeight="1">
      <c r="A559" s="17">
        <v>227</v>
      </c>
      <c r="B559" s="17" t="s">
        <v>164</v>
      </c>
      <c r="C559" s="18" t="s">
        <v>837</v>
      </c>
      <c r="D559" s="17"/>
      <c r="E559" s="20" t="s">
        <v>801</v>
      </c>
      <c r="F559" s="20" t="s">
        <v>802</v>
      </c>
      <c r="G559" s="20" t="s">
        <v>803</v>
      </c>
      <c r="H559" s="20"/>
      <c r="I559" s="17" t="s">
        <v>572</v>
      </c>
      <c r="J559" s="20"/>
      <c r="K559" s="20"/>
      <c r="L559" s="20"/>
      <c r="N559" s="20" t="s">
        <v>476</v>
      </c>
      <c r="O559" s="20"/>
      <c r="P559" s="20">
        <v>15234</v>
      </c>
    </row>
    <row r="560" spans="1:16" s="4" customFormat="1" ht="14" customHeight="1">
      <c r="A560" s="17">
        <v>226</v>
      </c>
      <c r="B560" s="17" t="s">
        <v>164</v>
      </c>
      <c r="C560" s="18" t="s">
        <v>837</v>
      </c>
      <c r="D560" s="17"/>
      <c r="E560" s="20" t="s">
        <v>799</v>
      </c>
      <c r="F560" s="20" t="s">
        <v>431</v>
      </c>
      <c r="G560" s="20" t="s">
        <v>800</v>
      </c>
      <c r="H560" s="20"/>
      <c r="I560" s="17" t="s">
        <v>572</v>
      </c>
      <c r="J560" s="20"/>
      <c r="K560" s="20"/>
      <c r="L560" s="20"/>
      <c r="N560" s="20" t="s">
        <v>476</v>
      </c>
      <c r="O560" s="20" t="s">
        <v>600</v>
      </c>
      <c r="P560" s="20"/>
    </row>
    <row r="561" spans="1:16" s="4" customFormat="1" ht="14" customHeight="1">
      <c r="A561" s="17">
        <v>225</v>
      </c>
      <c r="B561" s="17" t="s">
        <v>164</v>
      </c>
      <c r="C561" s="18" t="s">
        <v>837</v>
      </c>
      <c r="D561" s="17"/>
      <c r="E561" s="20" t="s">
        <v>796</v>
      </c>
      <c r="F561" s="20" t="s">
        <v>797</v>
      </c>
      <c r="G561" s="20" t="s">
        <v>798</v>
      </c>
      <c r="H561" s="20"/>
      <c r="I561" s="17" t="s">
        <v>572</v>
      </c>
      <c r="J561" s="20"/>
      <c r="K561" s="20"/>
      <c r="L561" s="20"/>
      <c r="N561" s="20" t="s">
        <v>476</v>
      </c>
      <c r="O561" s="20" t="s">
        <v>600</v>
      </c>
      <c r="P561" s="20"/>
    </row>
    <row r="562" spans="1:16" s="4" customFormat="1" ht="14" customHeight="1">
      <c r="A562" s="17">
        <v>224</v>
      </c>
      <c r="B562" s="17" t="s">
        <v>164</v>
      </c>
      <c r="C562" s="18" t="s">
        <v>837</v>
      </c>
      <c r="D562" s="17"/>
      <c r="E562" s="20" t="s">
        <v>793</v>
      </c>
      <c r="F562" s="20" t="s">
        <v>794</v>
      </c>
      <c r="G562" s="20" t="s">
        <v>795</v>
      </c>
      <c r="H562" s="20"/>
      <c r="I562" s="17" t="s">
        <v>572</v>
      </c>
      <c r="J562" s="20"/>
      <c r="K562" s="20"/>
      <c r="L562" s="20"/>
      <c r="N562" s="20" t="s">
        <v>476</v>
      </c>
      <c r="O562" s="20" t="s">
        <v>600</v>
      </c>
      <c r="P562" s="20"/>
    </row>
    <row r="563" spans="1:16" s="4" customFormat="1" ht="14" customHeight="1">
      <c r="A563" s="17">
        <v>223</v>
      </c>
      <c r="B563" s="17" t="s">
        <v>164</v>
      </c>
      <c r="C563" s="18" t="s">
        <v>837</v>
      </c>
      <c r="D563" s="17"/>
      <c r="E563" s="20" t="s">
        <v>790</v>
      </c>
      <c r="F563" s="20" t="s">
        <v>791</v>
      </c>
      <c r="G563" s="20" t="s">
        <v>792</v>
      </c>
      <c r="H563" s="20"/>
      <c r="I563" s="17" t="s">
        <v>572</v>
      </c>
      <c r="J563" s="20"/>
      <c r="K563" s="20"/>
      <c r="L563" s="20"/>
      <c r="N563" s="20" t="s">
        <v>476</v>
      </c>
      <c r="O563" s="20" t="s">
        <v>600</v>
      </c>
      <c r="P563" s="20"/>
    </row>
    <row r="564" spans="1:16" s="4" customFormat="1" ht="14" customHeight="1">
      <c r="A564" s="17">
        <v>222</v>
      </c>
      <c r="B564" s="17" t="s">
        <v>164</v>
      </c>
      <c r="C564" s="18" t="s">
        <v>837</v>
      </c>
      <c r="D564" s="17"/>
      <c r="E564" s="20" t="s">
        <v>391</v>
      </c>
      <c r="F564" s="20" t="s">
        <v>392</v>
      </c>
      <c r="G564" s="20" t="s">
        <v>789</v>
      </c>
      <c r="H564" s="20"/>
      <c r="I564" s="17" t="s">
        <v>572</v>
      </c>
      <c r="J564" s="20"/>
      <c r="K564" s="20"/>
      <c r="L564" s="20"/>
      <c r="N564" s="20" t="s">
        <v>476</v>
      </c>
      <c r="O564" s="20"/>
      <c r="P564" s="20"/>
    </row>
    <row r="565" spans="1:16" s="4" customFormat="1" ht="14" customHeight="1">
      <c r="A565" s="17">
        <v>221</v>
      </c>
      <c r="B565" s="17" t="s">
        <v>164</v>
      </c>
      <c r="C565" s="18" t="s">
        <v>837</v>
      </c>
      <c r="D565" s="17"/>
      <c r="E565" s="20" t="s">
        <v>787</v>
      </c>
      <c r="F565" s="20" t="s">
        <v>788</v>
      </c>
      <c r="G565" s="20"/>
      <c r="H565" s="20"/>
      <c r="I565" s="17" t="s">
        <v>572</v>
      </c>
      <c r="J565" s="20"/>
      <c r="K565" s="20"/>
      <c r="L565" s="20"/>
      <c r="N565" s="20" t="s">
        <v>785</v>
      </c>
      <c r="O565" s="20"/>
      <c r="P565" s="20">
        <v>15239</v>
      </c>
    </row>
    <row r="566" spans="1:16" s="4" customFormat="1" ht="14" customHeight="1">
      <c r="A566" s="17">
        <v>220</v>
      </c>
      <c r="B566" s="17" t="s">
        <v>164</v>
      </c>
      <c r="C566" s="18" t="s">
        <v>837</v>
      </c>
      <c r="D566" s="17"/>
      <c r="E566" s="20" t="s">
        <v>389</v>
      </c>
      <c r="F566" s="20" t="s">
        <v>440</v>
      </c>
      <c r="G566" s="20"/>
      <c r="H566" s="20"/>
      <c r="I566" s="17" t="s">
        <v>572</v>
      </c>
      <c r="J566" s="20"/>
      <c r="K566" s="20"/>
      <c r="L566" s="20"/>
      <c r="N566" s="20" t="s">
        <v>785</v>
      </c>
      <c r="O566" s="20"/>
      <c r="P566" s="20">
        <v>15241</v>
      </c>
    </row>
    <row r="567" spans="1:16" s="4" customFormat="1" ht="14" customHeight="1">
      <c r="A567" s="17">
        <v>219</v>
      </c>
      <c r="B567" s="17" t="s">
        <v>164</v>
      </c>
      <c r="C567" s="18" t="s">
        <v>837</v>
      </c>
      <c r="D567" s="17"/>
      <c r="E567" s="20" t="s">
        <v>389</v>
      </c>
      <c r="F567" s="20" t="s">
        <v>786</v>
      </c>
      <c r="G567" s="20"/>
      <c r="H567" s="20"/>
      <c r="I567" s="17" t="s">
        <v>572</v>
      </c>
      <c r="J567" s="20"/>
      <c r="K567" s="20"/>
      <c r="L567" s="20"/>
      <c r="N567" s="20" t="s">
        <v>785</v>
      </c>
      <c r="O567" s="20"/>
      <c r="P567" s="20">
        <v>15211</v>
      </c>
    </row>
    <row r="568" spans="1:16" s="4" customFormat="1" ht="14" customHeight="1">
      <c r="A568" s="17">
        <v>218</v>
      </c>
      <c r="B568" s="17" t="s">
        <v>164</v>
      </c>
      <c r="C568" s="18" t="s">
        <v>837</v>
      </c>
      <c r="D568" s="17"/>
      <c r="E568" s="20" t="s">
        <v>389</v>
      </c>
      <c r="F568" s="20" t="s">
        <v>783</v>
      </c>
      <c r="G568" s="20" t="s">
        <v>784</v>
      </c>
      <c r="H568" s="20"/>
      <c r="I568" s="17" t="s">
        <v>572</v>
      </c>
      <c r="J568" s="20"/>
      <c r="K568" s="20"/>
      <c r="L568" s="20"/>
      <c r="N568" s="20" t="s">
        <v>785</v>
      </c>
      <c r="O568" s="20"/>
      <c r="P568" s="20"/>
    </row>
    <row r="569" spans="1:16" s="4" customFormat="1" ht="14" customHeight="1">
      <c r="A569" s="17">
        <v>217</v>
      </c>
      <c r="B569" s="17" t="s">
        <v>164</v>
      </c>
      <c r="C569" s="18" t="s">
        <v>837</v>
      </c>
      <c r="D569" s="17"/>
      <c r="E569" s="20" t="s">
        <v>286</v>
      </c>
      <c r="F569" s="20" t="s">
        <v>287</v>
      </c>
      <c r="G569" s="20" t="s">
        <v>288</v>
      </c>
      <c r="H569" s="20"/>
      <c r="I569" s="17" t="s">
        <v>572</v>
      </c>
      <c r="J569" s="20"/>
      <c r="K569" s="20"/>
      <c r="L569" s="20"/>
      <c r="N569" s="20" t="s">
        <v>483</v>
      </c>
      <c r="O569" s="20"/>
      <c r="P569" s="20"/>
    </row>
    <row r="570" spans="1:16" s="4" customFormat="1" ht="14" customHeight="1">
      <c r="A570" s="17">
        <v>216</v>
      </c>
      <c r="B570" s="17" t="s">
        <v>164</v>
      </c>
      <c r="C570" s="18" t="s">
        <v>837</v>
      </c>
      <c r="D570" s="17"/>
      <c r="E570" s="20" t="s">
        <v>368</v>
      </c>
      <c r="F570" s="20" t="s">
        <v>781</v>
      </c>
      <c r="G570" s="20" t="s">
        <v>782</v>
      </c>
      <c r="H570" s="20"/>
      <c r="I570" s="17" t="s">
        <v>572</v>
      </c>
      <c r="J570" s="20"/>
      <c r="K570" s="20"/>
      <c r="L570" s="20"/>
      <c r="N570" s="20" t="s">
        <v>483</v>
      </c>
      <c r="O570" s="20" t="s">
        <v>600</v>
      </c>
      <c r="P570" s="20"/>
    </row>
    <row r="571" spans="1:16" s="4" customFormat="1" ht="14" customHeight="1">
      <c r="A571" s="17">
        <v>215</v>
      </c>
      <c r="B571" s="17" t="s">
        <v>164</v>
      </c>
      <c r="C571" s="18" t="s">
        <v>837</v>
      </c>
      <c r="D571" s="17"/>
      <c r="E571" s="20" t="s">
        <v>777</v>
      </c>
      <c r="F571" s="20" t="s">
        <v>778</v>
      </c>
      <c r="G571" s="20" t="s">
        <v>779</v>
      </c>
      <c r="H571" s="20"/>
      <c r="I571" s="17" t="s">
        <v>572</v>
      </c>
      <c r="J571" s="20"/>
      <c r="K571" s="20"/>
      <c r="L571" s="20"/>
      <c r="N571" s="20" t="s">
        <v>780</v>
      </c>
      <c r="O571" s="20"/>
      <c r="P571" s="20"/>
    </row>
    <row r="572" spans="1:16" s="4" customFormat="1" ht="14" customHeight="1">
      <c r="A572" s="17">
        <v>214</v>
      </c>
      <c r="B572" s="17" t="s">
        <v>164</v>
      </c>
      <c r="C572" s="18" t="s">
        <v>837</v>
      </c>
      <c r="D572" s="17"/>
      <c r="E572" s="20" t="s">
        <v>774</v>
      </c>
      <c r="F572" s="20" t="s">
        <v>603</v>
      </c>
      <c r="G572" s="20" t="s">
        <v>775</v>
      </c>
      <c r="H572" s="20"/>
      <c r="I572" s="17" t="s">
        <v>572</v>
      </c>
      <c r="J572" s="20"/>
      <c r="K572" s="20"/>
      <c r="L572" s="20"/>
      <c r="N572" s="20" t="s">
        <v>776</v>
      </c>
      <c r="O572" s="20"/>
      <c r="P572" s="20"/>
    </row>
    <row r="573" spans="1:16" s="4" customFormat="1" ht="14" customHeight="1">
      <c r="A573" s="17">
        <v>213</v>
      </c>
      <c r="B573" s="17" t="s">
        <v>164</v>
      </c>
      <c r="C573" s="18" t="s">
        <v>837</v>
      </c>
      <c r="D573" s="17"/>
      <c r="E573" s="20" t="s">
        <v>770</v>
      </c>
      <c r="F573" s="20" t="s">
        <v>771</v>
      </c>
      <c r="G573" s="20" t="s">
        <v>772</v>
      </c>
      <c r="H573" s="20"/>
      <c r="I573" s="17" t="s">
        <v>572</v>
      </c>
      <c r="J573" s="20"/>
      <c r="K573" s="20"/>
      <c r="L573" s="20"/>
      <c r="N573" s="20" t="s">
        <v>773</v>
      </c>
      <c r="O573" s="20" t="s">
        <v>600</v>
      </c>
      <c r="P573" s="20">
        <v>15226</v>
      </c>
    </row>
    <row r="574" spans="1:16" s="4" customFormat="1" ht="14" customHeight="1">
      <c r="A574" s="17">
        <v>212</v>
      </c>
      <c r="B574" s="17" t="s">
        <v>164</v>
      </c>
      <c r="C574" s="18" t="s">
        <v>837</v>
      </c>
      <c r="D574" s="17"/>
      <c r="E574" s="20" t="s">
        <v>328</v>
      </c>
      <c r="F574" s="20" t="s">
        <v>329</v>
      </c>
      <c r="G574" s="20" t="s">
        <v>769</v>
      </c>
      <c r="H574" s="20"/>
      <c r="I574" s="17" t="s">
        <v>572</v>
      </c>
      <c r="J574" s="20"/>
      <c r="K574" s="20"/>
      <c r="L574" s="20"/>
      <c r="N574" s="20" t="s">
        <v>482</v>
      </c>
      <c r="O574" s="20" t="s">
        <v>600</v>
      </c>
      <c r="P574" s="20"/>
    </row>
    <row r="575" spans="1:16" s="4" customFormat="1" ht="14" customHeight="1">
      <c r="A575" s="17">
        <v>211</v>
      </c>
      <c r="B575" s="17" t="s">
        <v>164</v>
      </c>
      <c r="C575" s="18" t="s">
        <v>837</v>
      </c>
      <c r="D575" s="17"/>
      <c r="E575" s="20" t="s">
        <v>301</v>
      </c>
      <c r="F575" s="20" t="s">
        <v>302</v>
      </c>
      <c r="G575" s="20" t="s">
        <v>767</v>
      </c>
      <c r="H575" s="20"/>
      <c r="I575" s="17" t="s">
        <v>572</v>
      </c>
      <c r="J575" s="20"/>
      <c r="K575" s="20"/>
      <c r="L575" s="20"/>
      <c r="N575" s="20" t="s">
        <v>768</v>
      </c>
      <c r="O575" s="20" t="s">
        <v>600</v>
      </c>
      <c r="P575" s="20"/>
    </row>
    <row r="576" spans="1:16" s="4" customFormat="1" ht="14" customHeight="1">
      <c r="A576" s="17">
        <v>210</v>
      </c>
      <c r="B576" s="17" t="s">
        <v>164</v>
      </c>
      <c r="C576" s="18" t="s">
        <v>837</v>
      </c>
      <c r="D576" s="17"/>
      <c r="E576" s="20" t="s">
        <v>331</v>
      </c>
      <c r="F576" s="20" t="s">
        <v>332</v>
      </c>
      <c r="G576" s="20" t="s">
        <v>766</v>
      </c>
      <c r="H576" s="20"/>
      <c r="I576" s="17" t="s">
        <v>572</v>
      </c>
      <c r="J576" s="20"/>
      <c r="K576" s="20"/>
      <c r="L576" s="20"/>
      <c r="N576" s="20" t="s">
        <v>481</v>
      </c>
      <c r="O576" s="20"/>
      <c r="P576" s="20"/>
    </row>
    <row r="577" spans="1:16" s="4" customFormat="1" ht="14" customHeight="1">
      <c r="A577" s="17">
        <v>209</v>
      </c>
      <c r="B577" s="17" t="s">
        <v>164</v>
      </c>
      <c r="C577" s="18" t="s">
        <v>837</v>
      </c>
      <c r="D577" s="17"/>
      <c r="E577" s="20" t="s">
        <v>331</v>
      </c>
      <c r="F577" s="20" t="s">
        <v>350</v>
      </c>
      <c r="G577" s="20" t="s">
        <v>765</v>
      </c>
      <c r="H577" s="20"/>
      <c r="I577" s="17" t="s">
        <v>572</v>
      </c>
      <c r="J577" s="20"/>
      <c r="K577" s="20"/>
      <c r="L577" s="20"/>
      <c r="N577" s="20" t="s">
        <v>481</v>
      </c>
      <c r="O577" s="20" t="s">
        <v>600</v>
      </c>
      <c r="P577" s="20">
        <v>15242</v>
      </c>
    </row>
    <row r="578" spans="1:16" s="4" customFormat="1" ht="14" customHeight="1">
      <c r="A578" s="17">
        <v>208</v>
      </c>
      <c r="B578" s="17" t="s">
        <v>164</v>
      </c>
      <c r="C578" s="18" t="s">
        <v>837</v>
      </c>
      <c r="D578" s="17"/>
      <c r="E578" s="20" t="s">
        <v>761</v>
      </c>
      <c r="F578" s="20" t="s">
        <v>762</v>
      </c>
      <c r="G578" s="20" t="s">
        <v>763</v>
      </c>
      <c r="H578" s="20"/>
      <c r="I578" s="17" t="s">
        <v>572</v>
      </c>
      <c r="J578" s="20"/>
      <c r="K578" s="20"/>
      <c r="L578" s="20"/>
      <c r="N578" s="20" t="s">
        <v>764</v>
      </c>
      <c r="O578" s="20" t="s">
        <v>600</v>
      </c>
      <c r="P578" s="20"/>
    </row>
    <row r="579" spans="1:16" s="4" customFormat="1" ht="14" customHeight="1">
      <c r="A579" s="17">
        <v>207</v>
      </c>
      <c r="B579" s="17" t="s">
        <v>164</v>
      </c>
      <c r="C579" s="18" t="s">
        <v>837</v>
      </c>
      <c r="D579" s="17"/>
      <c r="E579" s="20" t="s">
        <v>759</v>
      </c>
      <c r="F579" s="20" t="s">
        <v>760</v>
      </c>
      <c r="G579" s="20"/>
      <c r="H579" s="20"/>
      <c r="I579" s="17" t="s">
        <v>572</v>
      </c>
      <c r="J579" s="20"/>
      <c r="K579" s="20"/>
      <c r="L579" s="20"/>
      <c r="N579" s="20" t="s">
        <v>480</v>
      </c>
      <c r="O579" s="20"/>
      <c r="P579" s="20"/>
    </row>
    <row r="580" spans="1:16" s="4" customFormat="1" ht="14" customHeight="1">
      <c r="A580" s="17">
        <v>206</v>
      </c>
      <c r="B580" s="17" t="s">
        <v>164</v>
      </c>
      <c r="C580" s="18" t="s">
        <v>837</v>
      </c>
      <c r="D580" s="17"/>
      <c r="E580" s="20" t="s">
        <v>341</v>
      </c>
      <c r="F580" s="20" t="s">
        <v>342</v>
      </c>
      <c r="G580" s="20" t="s">
        <v>758</v>
      </c>
      <c r="H580" s="20"/>
      <c r="I580" s="17" t="s">
        <v>572</v>
      </c>
      <c r="J580" s="20"/>
      <c r="K580" s="20"/>
      <c r="L580" s="20"/>
      <c r="N580" s="20" t="s">
        <v>480</v>
      </c>
      <c r="O580" s="20" t="s">
        <v>600</v>
      </c>
      <c r="P580" s="20"/>
    </row>
    <row r="581" spans="1:16" s="4" customFormat="1" ht="14" customHeight="1">
      <c r="A581" s="17">
        <v>205</v>
      </c>
      <c r="B581" s="17" t="s">
        <v>164</v>
      </c>
      <c r="C581" s="18" t="s">
        <v>837</v>
      </c>
      <c r="D581" s="17"/>
      <c r="E581" s="20" t="s">
        <v>295</v>
      </c>
      <c r="F581" s="20" t="s">
        <v>479</v>
      </c>
      <c r="G581" s="20" t="s">
        <v>315</v>
      </c>
      <c r="H581" s="20"/>
      <c r="I581" s="17" t="s">
        <v>572</v>
      </c>
      <c r="J581" s="20"/>
      <c r="K581" s="20"/>
      <c r="L581" s="20"/>
      <c r="N581" s="20" t="s">
        <v>480</v>
      </c>
      <c r="O581" s="20" t="s">
        <v>600</v>
      </c>
      <c r="P581" s="20">
        <v>15224</v>
      </c>
    </row>
    <row r="582" spans="1:16" s="4" customFormat="1" ht="14" customHeight="1">
      <c r="A582" s="17">
        <v>204</v>
      </c>
      <c r="B582" s="17" t="s">
        <v>164</v>
      </c>
      <c r="C582" s="18" t="s">
        <v>837</v>
      </c>
      <c r="D582" s="17"/>
      <c r="E582" s="20" t="s">
        <v>177</v>
      </c>
      <c r="F582" s="20" t="s">
        <v>442</v>
      </c>
      <c r="G582" s="20" t="s">
        <v>757</v>
      </c>
      <c r="H582" s="20"/>
      <c r="I582" s="17" t="s">
        <v>572</v>
      </c>
      <c r="J582" s="20"/>
      <c r="K582" s="20"/>
      <c r="L582" s="20"/>
      <c r="N582" s="20" t="s">
        <v>480</v>
      </c>
      <c r="O582" s="20"/>
      <c r="P582" s="20"/>
    </row>
    <row r="583" spans="1:16" s="4" customFormat="1" ht="14" customHeight="1">
      <c r="A583" s="17">
        <v>203</v>
      </c>
      <c r="B583" s="17" t="s">
        <v>164</v>
      </c>
      <c r="C583" s="18" t="s">
        <v>837</v>
      </c>
      <c r="D583" s="17"/>
      <c r="E583" s="20" t="s">
        <v>754</v>
      </c>
      <c r="F583" s="20" t="s">
        <v>755</v>
      </c>
      <c r="G583" s="20" t="s">
        <v>756</v>
      </c>
      <c r="H583" s="20"/>
      <c r="I583" s="17" t="s">
        <v>572</v>
      </c>
      <c r="J583" s="20"/>
      <c r="K583" s="20" t="s">
        <v>675</v>
      </c>
      <c r="L583" s="20"/>
      <c r="N583" s="20" t="s">
        <v>480</v>
      </c>
      <c r="O583" s="20"/>
      <c r="P583" s="20"/>
    </row>
    <row r="584" spans="1:16" s="4" customFormat="1" ht="14" customHeight="1">
      <c r="A584" s="17">
        <v>202</v>
      </c>
      <c r="B584" s="17" t="s">
        <v>164</v>
      </c>
      <c r="C584" s="18" t="s">
        <v>837</v>
      </c>
      <c r="D584" s="17"/>
      <c r="E584" s="20" t="s">
        <v>299</v>
      </c>
      <c r="F584" s="20" t="s">
        <v>752</v>
      </c>
      <c r="G584" s="20" t="s">
        <v>753</v>
      </c>
      <c r="H584" s="20"/>
      <c r="I584" s="17" t="s">
        <v>572</v>
      </c>
      <c r="J584" s="20"/>
      <c r="K584" s="20"/>
      <c r="L584" s="20"/>
      <c r="N584" s="20" t="s">
        <v>480</v>
      </c>
      <c r="O584" s="20"/>
      <c r="P584" s="20"/>
    </row>
    <row r="585" spans="1:16" s="4" customFormat="1" ht="14" customHeight="1">
      <c r="A585" s="17">
        <v>201</v>
      </c>
      <c r="B585" s="17" t="s">
        <v>164</v>
      </c>
      <c r="C585" s="18" t="s">
        <v>837</v>
      </c>
      <c r="D585" s="17"/>
      <c r="E585" s="20" t="s">
        <v>750</v>
      </c>
      <c r="F585" s="20" t="s">
        <v>751</v>
      </c>
      <c r="G585" s="20"/>
      <c r="H585" s="20"/>
      <c r="I585" s="17" t="s">
        <v>572</v>
      </c>
      <c r="J585" s="20"/>
      <c r="K585" s="20"/>
      <c r="L585" s="20"/>
      <c r="N585" s="20" t="s">
        <v>480</v>
      </c>
      <c r="O585" s="20"/>
      <c r="P585" s="20">
        <v>15246</v>
      </c>
    </row>
    <row r="586" spans="1:16" s="4" customFormat="1" ht="14" customHeight="1">
      <c r="A586" s="17">
        <v>200</v>
      </c>
      <c r="B586" s="17" t="s">
        <v>164</v>
      </c>
      <c r="C586" s="18" t="s">
        <v>837</v>
      </c>
      <c r="D586" s="17"/>
      <c r="E586" s="20" t="s">
        <v>411</v>
      </c>
      <c r="F586" s="20" t="s">
        <v>412</v>
      </c>
      <c r="G586" s="20" t="s">
        <v>748</v>
      </c>
      <c r="H586" s="20"/>
      <c r="I586" s="17" t="s">
        <v>572</v>
      </c>
      <c r="J586" s="20"/>
      <c r="K586" s="20"/>
      <c r="L586" s="20"/>
      <c r="N586" s="20" t="s">
        <v>749</v>
      </c>
      <c r="O586" s="20"/>
      <c r="P586" s="20"/>
    </row>
    <row r="587" spans="1:16" s="4" customFormat="1" ht="14" customHeight="1">
      <c r="A587" s="17">
        <v>199</v>
      </c>
      <c r="B587" s="17" t="s">
        <v>164</v>
      </c>
      <c r="C587" s="18" t="s">
        <v>837</v>
      </c>
      <c r="D587" s="17"/>
      <c r="E587" s="20" t="s">
        <v>744</v>
      </c>
      <c r="F587" s="20" t="s">
        <v>746</v>
      </c>
      <c r="G587" s="20" t="s">
        <v>747</v>
      </c>
      <c r="H587" s="20"/>
      <c r="I587" s="17" t="s">
        <v>572</v>
      </c>
      <c r="J587" s="20"/>
      <c r="K587" s="20"/>
      <c r="L587" s="20"/>
      <c r="N587" s="20" t="s">
        <v>478</v>
      </c>
      <c r="O587" s="20" t="s">
        <v>600</v>
      </c>
      <c r="P587" s="20"/>
    </row>
    <row r="588" spans="1:16" s="4" customFormat="1" ht="14" customHeight="1">
      <c r="A588" s="17">
        <v>198</v>
      </c>
      <c r="B588" s="17" t="s">
        <v>164</v>
      </c>
      <c r="C588" s="18" t="s">
        <v>837</v>
      </c>
      <c r="D588" s="17"/>
      <c r="E588" s="20" t="s">
        <v>744</v>
      </c>
      <c r="F588" s="20" t="s">
        <v>745</v>
      </c>
      <c r="G588" s="20" t="s">
        <v>184</v>
      </c>
      <c r="H588" s="20"/>
      <c r="I588" s="17" t="s">
        <v>572</v>
      </c>
      <c r="J588" s="20"/>
      <c r="K588" s="20"/>
      <c r="L588" s="20"/>
      <c r="N588" s="20" t="s">
        <v>478</v>
      </c>
      <c r="O588" s="20" t="s">
        <v>600</v>
      </c>
      <c r="P588" s="20"/>
    </row>
    <row r="589" spans="1:16" s="4" customFormat="1" ht="14" customHeight="1">
      <c r="A589" s="17">
        <v>197</v>
      </c>
      <c r="B589" s="17" t="s">
        <v>164</v>
      </c>
      <c r="C589" s="18" t="s">
        <v>837</v>
      </c>
      <c r="D589" s="17"/>
      <c r="E589" s="20" t="s">
        <v>182</v>
      </c>
      <c r="F589" s="20" t="s">
        <v>742</v>
      </c>
      <c r="G589" s="20" t="s">
        <v>743</v>
      </c>
      <c r="H589" s="20"/>
      <c r="I589" s="17" t="s">
        <v>572</v>
      </c>
      <c r="J589" s="20"/>
      <c r="K589" s="20"/>
      <c r="L589" s="20"/>
      <c r="N589" s="20" t="s">
        <v>478</v>
      </c>
      <c r="O589" s="20" t="s">
        <v>600</v>
      </c>
      <c r="P589" s="20"/>
    </row>
    <row r="590" spans="1:16" s="4" customFormat="1" ht="14" customHeight="1">
      <c r="A590" s="17">
        <v>196</v>
      </c>
      <c r="B590" s="17" t="s">
        <v>164</v>
      </c>
      <c r="C590" s="18" t="s">
        <v>837</v>
      </c>
      <c r="D590" s="17"/>
      <c r="E590" s="20" t="s">
        <v>360</v>
      </c>
      <c r="F590" s="20" t="s">
        <v>438</v>
      </c>
      <c r="G590" s="20" t="s">
        <v>741</v>
      </c>
      <c r="H590" s="20"/>
      <c r="I590" s="17" t="s">
        <v>572</v>
      </c>
      <c r="J590" s="20"/>
      <c r="K590" s="20"/>
      <c r="L590" s="20"/>
      <c r="N590" s="20" t="s">
        <v>478</v>
      </c>
      <c r="O590" s="20" t="s">
        <v>600</v>
      </c>
      <c r="P590" s="20"/>
    </row>
    <row r="591" spans="1:16" s="4" customFormat="1" ht="14" customHeight="1">
      <c r="A591" s="17">
        <v>195</v>
      </c>
      <c r="B591" s="17" t="s">
        <v>164</v>
      </c>
      <c r="C591" s="18" t="s">
        <v>837</v>
      </c>
      <c r="D591" s="17"/>
      <c r="E591" s="20" t="s">
        <v>360</v>
      </c>
      <c r="F591" s="20" t="s">
        <v>361</v>
      </c>
      <c r="G591" s="20" t="s">
        <v>740</v>
      </c>
      <c r="H591" s="20"/>
      <c r="I591" s="17" t="s">
        <v>572</v>
      </c>
      <c r="J591" s="20"/>
      <c r="K591" s="20"/>
      <c r="L591" s="20"/>
      <c r="N591" s="20" t="s">
        <v>478</v>
      </c>
      <c r="O591" s="20" t="s">
        <v>600</v>
      </c>
      <c r="P591" s="20"/>
    </row>
    <row r="592" spans="1:16" s="4" customFormat="1" ht="14" customHeight="1">
      <c r="A592" s="17">
        <v>194</v>
      </c>
      <c r="B592" s="17" t="s">
        <v>164</v>
      </c>
      <c r="C592" s="18" t="s">
        <v>837</v>
      </c>
      <c r="D592" s="17"/>
      <c r="E592" s="20" t="s">
        <v>477</v>
      </c>
      <c r="F592" s="20" t="s">
        <v>738</v>
      </c>
      <c r="G592" s="20" t="s">
        <v>739</v>
      </c>
      <c r="H592" s="20"/>
      <c r="I592" s="17" t="s">
        <v>572</v>
      </c>
      <c r="J592" s="20"/>
      <c r="K592" s="20"/>
      <c r="L592" s="20"/>
      <c r="N592" s="20" t="s">
        <v>478</v>
      </c>
      <c r="O592" s="20"/>
      <c r="P592" s="20"/>
    </row>
    <row r="593" spans="1:16" s="4" customFormat="1" ht="14" customHeight="1">
      <c r="A593" s="17">
        <v>193</v>
      </c>
      <c r="B593" s="17" t="s">
        <v>164</v>
      </c>
      <c r="C593" s="18" t="s">
        <v>837</v>
      </c>
      <c r="D593" s="17"/>
      <c r="E593" s="20" t="s">
        <v>346</v>
      </c>
      <c r="F593" s="20" t="s">
        <v>347</v>
      </c>
      <c r="G593" s="20" t="s">
        <v>737</v>
      </c>
      <c r="H593" s="20"/>
      <c r="I593" s="17" t="s">
        <v>572</v>
      </c>
      <c r="J593" s="20"/>
      <c r="K593" s="20"/>
      <c r="L593" s="20"/>
      <c r="N593" s="20" t="s">
        <v>475</v>
      </c>
      <c r="O593" s="20" t="s">
        <v>600</v>
      </c>
      <c r="P593" s="20"/>
    </row>
    <row r="594" spans="1:16" s="4" customFormat="1" ht="14" customHeight="1">
      <c r="A594" s="17">
        <v>192</v>
      </c>
      <c r="B594" s="17" t="s">
        <v>164</v>
      </c>
      <c r="C594" s="18" t="s">
        <v>837</v>
      </c>
      <c r="D594" s="17"/>
      <c r="E594" s="20" t="s">
        <v>381</v>
      </c>
      <c r="F594" s="20" t="s">
        <v>735</v>
      </c>
      <c r="G594" s="20" t="s">
        <v>736</v>
      </c>
      <c r="H594" s="20"/>
      <c r="I594" s="17" t="s">
        <v>572</v>
      </c>
      <c r="J594" s="20"/>
      <c r="K594" s="20"/>
      <c r="L594" s="20"/>
      <c r="N594" s="20" t="s">
        <v>474</v>
      </c>
      <c r="O594" s="20"/>
      <c r="P594" s="20"/>
    </row>
    <row r="595" spans="1:16" s="4" customFormat="1" ht="14" customHeight="1">
      <c r="A595" s="17">
        <v>191</v>
      </c>
      <c r="B595" s="17" t="s">
        <v>164</v>
      </c>
      <c r="C595" s="18" t="s">
        <v>837</v>
      </c>
      <c r="D595" s="17"/>
      <c r="E595" s="20" t="s">
        <v>732</v>
      </c>
      <c r="F595" s="20" t="s">
        <v>733</v>
      </c>
      <c r="G595" s="20" t="s">
        <v>734</v>
      </c>
      <c r="H595" s="20"/>
      <c r="I595" s="17" t="s">
        <v>572</v>
      </c>
      <c r="J595" s="20"/>
      <c r="K595" s="20"/>
      <c r="L595" s="20"/>
      <c r="N595" s="20" t="s">
        <v>728</v>
      </c>
      <c r="O595" s="20"/>
      <c r="P595" s="20"/>
    </row>
    <row r="596" spans="1:16" s="4" customFormat="1" ht="14" customHeight="1">
      <c r="A596" s="17">
        <v>190</v>
      </c>
      <c r="B596" s="17" t="s">
        <v>164</v>
      </c>
      <c r="C596" s="18" t="s">
        <v>837</v>
      </c>
      <c r="D596" s="17"/>
      <c r="E596" s="20" t="s">
        <v>729</v>
      </c>
      <c r="F596" s="20" t="s">
        <v>730</v>
      </c>
      <c r="G596" s="20" t="s">
        <v>731</v>
      </c>
      <c r="H596" s="20"/>
      <c r="I596" s="17" t="s">
        <v>572</v>
      </c>
      <c r="J596" s="20"/>
      <c r="K596" s="20"/>
      <c r="L596" s="20"/>
      <c r="N596" s="20" t="s">
        <v>728</v>
      </c>
      <c r="O596" s="20"/>
      <c r="P596" s="20"/>
    </row>
    <row r="597" spans="1:16" s="4" customFormat="1" ht="14" customHeight="1">
      <c r="A597" s="17">
        <v>189</v>
      </c>
      <c r="B597" s="17" t="s">
        <v>164</v>
      </c>
      <c r="C597" s="18" t="s">
        <v>837</v>
      </c>
      <c r="D597" s="17"/>
      <c r="E597" s="20" t="s">
        <v>725</v>
      </c>
      <c r="F597" s="20" t="s">
        <v>726</v>
      </c>
      <c r="G597" s="20" t="s">
        <v>727</v>
      </c>
      <c r="H597" s="20"/>
      <c r="I597" s="17" t="s">
        <v>572</v>
      </c>
      <c r="J597" s="20"/>
      <c r="K597" s="20"/>
      <c r="L597" s="20"/>
      <c r="N597" s="20" t="s">
        <v>728</v>
      </c>
      <c r="O597" s="20"/>
      <c r="P597" s="20"/>
    </row>
    <row r="598" spans="1:16" s="4" customFormat="1" ht="14" customHeight="1">
      <c r="A598" s="17">
        <v>188</v>
      </c>
      <c r="B598" s="17" t="s">
        <v>164</v>
      </c>
      <c r="C598" s="18" t="s">
        <v>837</v>
      </c>
      <c r="D598" s="17"/>
      <c r="E598" s="20" t="s">
        <v>721</v>
      </c>
      <c r="F598" s="20" t="s">
        <v>722</v>
      </c>
      <c r="G598" s="20" t="s">
        <v>723</v>
      </c>
      <c r="H598" s="20"/>
      <c r="I598" s="17" t="s">
        <v>572</v>
      </c>
      <c r="J598" s="20"/>
      <c r="K598" s="20"/>
      <c r="L598" s="20"/>
      <c r="N598" s="20" t="s">
        <v>724</v>
      </c>
      <c r="O598" s="20"/>
      <c r="P598" s="20">
        <v>15248</v>
      </c>
    </row>
    <row r="599" spans="1:16" s="4" customFormat="1" ht="14" customHeight="1">
      <c r="A599" s="17">
        <v>187</v>
      </c>
      <c r="B599" s="17" t="s">
        <v>164</v>
      </c>
      <c r="C599" s="18" t="s">
        <v>837</v>
      </c>
      <c r="D599" s="17"/>
      <c r="E599" s="20" t="s">
        <v>472</v>
      </c>
      <c r="F599" s="20" t="s">
        <v>444</v>
      </c>
      <c r="G599" s="4" t="s">
        <v>445</v>
      </c>
      <c r="H599" s="20"/>
      <c r="I599" s="17" t="s">
        <v>572</v>
      </c>
      <c r="J599" s="20"/>
      <c r="K599" s="20"/>
      <c r="L599" s="20"/>
      <c r="N599" s="20" t="s">
        <v>473</v>
      </c>
      <c r="O599" s="20"/>
      <c r="P599" s="20"/>
    </row>
    <row r="600" spans="1:16" s="4" customFormat="1" ht="14" customHeight="1">
      <c r="A600" s="17">
        <v>186</v>
      </c>
      <c r="B600" s="17" t="s">
        <v>164</v>
      </c>
      <c r="C600" s="18" t="s">
        <v>837</v>
      </c>
      <c r="D600" s="17"/>
      <c r="E600" s="20" t="s">
        <v>363</v>
      </c>
      <c r="F600" s="20" t="s">
        <v>350</v>
      </c>
      <c r="G600" s="20" t="s">
        <v>720</v>
      </c>
      <c r="H600" s="20"/>
      <c r="I600" s="17" t="s">
        <v>572</v>
      </c>
      <c r="J600" s="20"/>
      <c r="K600" s="20"/>
      <c r="L600" s="20"/>
      <c r="N600" s="20" t="s">
        <v>471</v>
      </c>
      <c r="O600" s="20" t="s">
        <v>600</v>
      </c>
      <c r="P600" s="20"/>
    </row>
    <row r="601" spans="1:16" s="4" customFormat="1" ht="14" customHeight="1">
      <c r="A601" s="17">
        <v>185</v>
      </c>
      <c r="B601" s="17" t="s">
        <v>164</v>
      </c>
      <c r="C601" s="18" t="s">
        <v>837</v>
      </c>
      <c r="D601" s="17"/>
      <c r="E601" s="20" t="s">
        <v>717</v>
      </c>
      <c r="F601" s="20" t="s">
        <v>623</v>
      </c>
      <c r="G601" s="20" t="s">
        <v>718</v>
      </c>
      <c r="H601" s="20"/>
      <c r="I601" s="17" t="s">
        <v>572</v>
      </c>
      <c r="J601" s="20"/>
      <c r="K601" s="20"/>
      <c r="L601" s="20"/>
      <c r="N601" s="20" t="s">
        <v>719</v>
      </c>
      <c r="O601" s="20" t="s">
        <v>600</v>
      </c>
      <c r="P601" s="20"/>
    </row>
    <row r="602" spans="1:16" s="4" customFormat="1" ht="14" customHeight="1">
      <c r="A602" s="17">
        <v>184</v>
      </c>
      <c r="B602" s="17" t="s">
        <v>164</v>
      </c>
      <c r="C602" s="18" t="s">
        <v>837</v>
      </c>
      <c r="D602" s="17"/>
      <c r="E602" s="20" t="s">
        <v>714</v>
      </c>
      <c r="F602" s="20" t="s">
        <v>701</v>
      </c>
      <c r="G602" s="20" t="s">
        <v>715</v>
      </c>
      <c r="H602" s="20"/>
      <c r="I602" s="17" t="s">
        <v>572</v>
      </c>
      <c r="J602" s="20"/>
      <c r="K602" s="20">
        <v>15210</v>
      </c>
      <c r="L602" s="20"/>
      <c r="N602" s="20" t="s">
        <v>716</v>
      </c>
      <c r="O602" s="20" t="s">
        <v>600</v>
      </c>
      <c r="P602" s="20"/>
    </row>
    <row r="603" spans="1:16" s="4" customFormat="1" ht="14" customHeight="1">
      <c r="A603" s="17">
        <v>183</v>
      </c>
      <c r="B603" s="17" t="s">
        <v>164</v>
      </c>
      <c r="C603" s="18" t="s">
        <v>837</v>
      </c>
      <c r="D603" s="17"/>
      <c r="E603" s="20" t="s">
        <v>712</v>
      </c>
      <c r="F603" s="20" t="s">
        <v>82</v>
      </c>
      <c r="G603" s="20"/>
      <c r="H603" s="20"/>
      <c r="I603" s="17" t="s">
        <v>572</v>
      </c>
      <c r="J603" s="20"/>
      <c r="K603" s="20"/>
      <c r="L603" s="20"/>
      <c r="N603" s="20" t="s">
        <v>713</v>
      </c>
      <c r="O603" s="20"/>
      <c r="P603" s="20"/>
    </row>
    <row r="604" spans="1:16" s="4" customFormat="1" ht="14" customHeight="1">
      <c r="A604" s="17">
        <v>182</v>
      </c>
      <c r="B604" s="17" t="s">
        <v>164</v>
      </c>
      <c r="C604" s="18" t="s">
        <v>837</v>
      </c>
      <c r="D604" s="17"/>
      <c r="E604" s="20" t="s">
        <v>706</v>
      </c>
      <c r="F604" s="20" t="s">
        <v>710</v>
      </c>
      <c r="G604" s="20" t="s">
        <v>711</v>
      </c>
      <c r="H604" s="20"/>
      <c r="I604" s="17" t="s">
        <v>572</v>
      </c>
      <c r="J604" s="20"/>
      <c r="K604" s="20"/>
      <c r="L604" s="20"/>
      <c r="N604" s="20" t="s">
        <v>709</v>
      </c>
      <c r="O604" s="20"/>
      <c r="P604" s="20"/>
    </row>
    <row r="605" spans="1:16" s="4" customFormat="1" ht="14" customHeight="1">
      <c r="A605" s="17">
        <v>181</v>
      </c>
      <c r="B605" s="17" t="s">
        <v>164</v>
      </c>
      <c r="C605" s="18" t="s">
        <v>837</v>
      </c>
      <c r="D605" s="17"/>
      <c r="E605" s="20" t="s">
        <v>706</v>
      </c>
      <c r="F605" s="20" t="s">
        <v>707</v>
      </c>
      <c r="G605" s="20" t="s">
        <v>708</v>
      </c>
      <c r="H605" s="20"/>
      <c r="I605" s="17" t="s">
        <v>572</v>
      </c>
      <c r="J605" s="20"/>
      <c r="K605" s="20"/>
      <c r="L605" s="20"/>
      <c r="N605" s="20" t="s">
        <v>709</v>
      </c>
      <c r="O605" s="20"/>
      <c r="P605" s="20">
        <v>15222</v>
      </c>
    </row>
    <row r="606" spans="1:16" s="4" customFormat="1" ht="14" customHeight="1">
      <c r="A606" s="17">
        <v>180</v>
      </c>
      <c r="B606" s="17" t="s">
        <v>164</v>
      </c>
      <c r="C606" s="18" t="s">
        <v>837</v>
      </c>
      <c r="D606" s="17"/>
      <c r="E606" s="20" t="s">
        <v>467</v>
      </c>
      <c r="F606" s="20" t="s">
        <v>252</v>
      </c>
      <c r="G606" s="20" t="s">
        <v>705</v>
      </c>
      <c r="H606" s="20"/>
      <c r="I606" s="17" t="s">
        <v>572</v>
      </c>
      <c r="J606" s="20"/>
      <c r="K606" s="20"/>
      <c r="L606" s="20"/>
      <c r="N606" s="20" t="s">
        <v>470</v>
      </c>
      <c r="O606" s="20" t="s">
        <v>600</v>
      </c>
      <c r="P606" s="20"/>
    </row>
    <row r="607" spans="1:16" s="4" customFormat="1" ht="14" customHeight="1">
      <c r="A607" s="17">
        <v>179</v>
      </c>
      <c r="B607" s="17" t="s">
        <v>164</v>
      </c>
      <c r="C607" s="18" t="s">
        <v>837</v>
      </c>
      <c r="D607" s="17"/>
      <c r="E607" s="20" t="s">
        <v>467</v>
      </c>
      <c r="F607" s="20" t="s">
        <v>468</v>
      </c>
      <c r="G607" s="20" t="s">
        <v>704</v>
      </c>
      <c r="H607" s="20"/>
      <c r="I607" s="17" t="s">
        <v>572</v>
      </c>
      <c r="J607" s="20"/>
      <c r="K607" s="20"/>
      <c r="L607" s="20"/>
      <c r="N607" s="20" t="s">
        <v>470</v>
      </c>
      <c r="O607" s="20" t="s">
        <v>600</v>
      </c>
      <c r="P607" s="20"/>
    </row>
    <row r="608" spans="1:16" s="4" customFormat="1" ht="14" customHeight="1">
      <c r="A608" s="17">
        <v>178</v>
      </c>
      <c r="B608" s="17" t="s">
        <v>164</v>
      </c>
      <c r="C608" s="18" t="s">
        <v>837</v>
      </c>
      <c r="D608" s="17"/>
      <c r="E608" s="20" t="s">
        <v>180</v>
      </c>
      <c r="F608" s="20" t="s">
        <v>358</v>
      </c>
      <c r="G608" s="20" t="s">
        <v>703</v>
      </c>
      <c r="H608" s="20"/>
      <c r="I608" s="17" t="s">
        <v>572</v>
      </c>
      <c r="J608" s="20"/>
      <c r="K608" s="20"/>
      <c r="L608" s="20"/>
      <c r="N608" s="20" t="s">
        <v>470</v>
      </c>
      <c r="O608" s="20" t="s">
        <v>600</v>
      </c>
      <c r="P608" s="20">
        <v>15219</v>
      </c>
    </row>
    <row r="609" spans="1:16" s="4" customFormat="1" ht="14" customHeight="1">
      <c r="A609" s="17">
        <v>177</v>
      </c>
      <c r="B609" s="17" t="s">
        <v>164</v>
      </c>
      <c r="C609" s="18" t="s">
        <v>837</v>
      </c>
      <c r="D609" s="17"/>
      <c r="E609" s="20" t="s">
        <v>349</v>
      </c>
      <c r="F609" s="20" t="s">
        <v>701</v>
      </c>
      <c r="G609" s="20" t="s">
        <v>702</v>
      </c>
      <c r="H609" s="20"/>
      <c r="I609" s="17" t="s">
        <v>572</v>
      </c>
      <c r="J609" s="20"/>
      <c r="K609" s="20"/>
      <c r="L609" s="20"/>
      <c r="N609" s="20" t="s">
        <v>470</v>
      </c>
      <c r="O609" s="20" t="s">
        <v>600</v>
      </c>
      <c r="P609" s="20"/>
    </row>
    <row r="610" spans="1:16" s="4" customFormat="1" ht="14" customHeight="1">
      <c r="A610" s="17">
        <v>176</v>
      </c>
      <c r="B610" s="17" t="s">
        <v>164</v>
      </c>
      <c r="C610" s="18" t="s">
        <v>837</v>
      </c>
      <c r="D610" s="17"/>
      <c r="E610" s="20" t="s">
        <v>349</v>
      </c>
      <c r="F610" s="20" t="s">
        <v>387</v>
      </c>
      <c r="G610" s="20" t="s">
        <v>700</v>
      </c>
      <c r="H610" s="20"/>
      <c r="I610" s="17" t="s">
        <v>572</v>
      </c>
      <c r="J610" s="20"/>
      <c r="K610" s="20"/>
      <c r="L610" s="20"/>
      <c r="N610" s="20" t="s">
        <v>470</v>
      </c>
      <c r="O610" s="20" t="s">
        <v>600</v>
      </c>
      <c r="P610" s="20"/>
    </row>
    <row r="611" spans="1:16" s="4" customFormat="1" ht="14" customHeight="1">
      <c r="A611" s="17">
        <v>175</v>
      </c>
      <c r="B611" s="17" t="s">
        <v>164</v>
      </c>
      <c r="C611" s="18" t="s">
        <v>837</v>
      </c>
      <c r="D611" s="17"/>
      <c r="E611" s="20" t="s">
        <v>697</v>
      </c>
      <c r="F611" s="20" t="s">
        <v>698</v>
      </c>
      <c r="G611" s="20" t="s">
        <v>699</v>
      </c>
      <c r="H611" s="20"/>
      <c r="I611" s="17" t="s">
        <v>572</v>
      </c>
      <c r="J611" s="20"/>
      <c r="K611" s="20"/>
      <c r="L611" s="20"/>
      <c r="N611" s="20" t="s">
        <v>470</v>
      </c>
      <c r="O611" s="20" t="s">
        <v>600</v>
      </c>
      <c r="P611" s="20"/>
    </row>
    <row r="612" spans="1:16" s="4" customFormat="1" ht="14" customHeight="1">
      <c r="A612" s="17">
        <v>174</v>
      </c>
      <c r="B612" s="17" t="s">
        <v>164</v>
      </c>
      <c r="C612" s="18" t="s">
        <v>837</v>
      </c>
      <c r="D612" s="17"/>
      <c r="E612" s="20" t="s">
        <v>694</v>
      </c>
      <c r="F612" s="20" t="s">
        <v>695</v>
      </c>
      <c r="G612" s="20" t="s">
        <v>696</v>
      </c>
      <c r="H612" s="20"/>
      <c r="I612" s="17" t="s">
        <v>572</v>
      </c>
      <c r="J612" s="20"/>
      <c r="K612" s="20"/>
      <c r="L612" s="20"/>
      <c r="N612" s="20" t="s">
        <v>470</v>
      </c>
      <c r="O612" s="20" t="s">
        <v>600</v>
      </c>
      <c r="P612" s="20">
        <v>15233</v>
      </c>
    </row>
    <row r="613" spans="1:16" s="4" customFormat="1" ht="14" customHeight="1">
      <c r="A613" s="17">
        <v>173</v>
      </c>
      <c r="B613" s="17" t="s">
        <v>164</v>
      </c>
      <c r="C613" s="18" t="s">
        <v>837</v>
      </c>
      <c r="D613" s="17"/>
      <c r="E613" s="20" t="s">
        <v>691</v>
      </c>
      <c r="F613" s="20" t="s">
        <v>692</v>
      </c>
      <c r="G613" s="20" t="s">
        <v>693</v>
      </c>
      <c r="H613" s="20"/>
      <c r="I613" s="17" t="s">
        <v>572</v>
      </c>
      <c r="J613" s="20"/>
      <c r="K613" s="20"/>
      <c r="L613" s="20"/>
      <c r="N613" s="20" t="s">
        <v>470</v>
      </c>
      <c r="O613" s="20"/>
      <c r="P613" s="20">
        <v>15225</v>
      </c>
    </row>
    <row r="614" spans="1:16" s="4" customFormat="1" ht="14" customHeight="1">
      <c r="A614" s="17">
        <v>172</v>
      </c>
      <c r="B614" s="17" t="s">
        <v>164</v>
      </c>
      <c r="C614" s="18" t="s">
        <v>837</v>
      </c>
      <c r="D614" s="17"/>
      <c r="E614" s="20" t="s">
        <v>280</v>
      </c>
      <c r="F614" s="20" t="s">
        <v>281</v>
      </c>
      <c r="G614" s="20" t="s">
        <v>690</v>
      </c>
      <c r="H614" s="20"/>
      <c r="I614" s="17" t="s">
        <v>572</v>
      </c>
      <c r="J614" s="20"/>
      <c r="K614" s="20"/>
      <c r="L614" s="20"/>
      <c r="N614" s="20" t="s">
        <v>470</v>
      </c>
      <c r="O614" s="20" t="s">
        <v>600</v>
      </c>
      <c r="P614" s="20"/>
    </row>
    <row r="615" spans="1:16" s="4" customFormat="1" ht="14" customHeight="1">
      <c r="A615" s="17">
        <v>171</v>
      </c>
      <c r="B615" s="17" t="s">
        <v>164</v>
      </c>
      <c r="C615" s="18" t="s">
        <v>837</v>
      </c>
      <c r="D615" s="17"/>
      <c r="E615" s="20" t="s">
        <v>322</v>
      </c>
      <c r="F615" s="20" t="s">
        <v>323</v>
      </c>
      <c r="G615" s="20" t="s">
        <v>689</v>
      </c>
      <c r="H615" s="20"/>
      <c r="I615" s="17" t="s">
        <v>572</v>
      </c>
      <c r="J615" s="20"/>
      <c r="K615" s="20"/>
      <c r="L615" s="20"/>
      <c r="N615" s="20" t="s">
        <v>470</v>
      </c>
      <c r="O615" s="20" t="s">
        <v>600</v>
      </c>
      <c r="P615" s="20">
        <v>15216</v>
      </c>
    </row>
    <row r="616" spans="1:16" s="4" customFormat="1" ht="14" customHeight="1">
      <c r="A616" s="17">
        <v>170</v>
      </c>
      <c r="B616" s="17" t="s">
        <v>164</v>
      </c>
      <c r="C616" s="18" t="s">
        <v>837</v>
      </c>
      <c r="D616" s="17"/>
      <c r="E616" s="20" t="s">
        <v>338</v>
      </c>
      <c r="F616" s="20" t="s">
        <v>339</v>
      </c>
      <c r="G616" s="20" t="s">
        <v>688</v>
      </c>
      <c r="H616" s="20"/>
      <c r="I616" s="17" t="s">
        <v>572</v>
      </c>
      <c r="J616" s="20"/>
      <c r="K616" s="20"/>
      <c r="L616" s="20"/>
      <c r="N616" s="20" t="s">
        <v>470</v>
      </c>
      <c r="O616" s="20" t="s">
        <v>600</v>
      </c>
      <c r="P616" s="20"/>
    </row>
    <row r="617" spans="1:16" s="4" customFormat="1" ht="14" customHeight="1">
      <c r="A617" s="17">
        <v>169</v>
      </c>
      <c r="B617" s="17" t="s">
        <v>164</v>
      </c>
      <c r="C617" s="18" t="s">
        <v>837</v>
      </c>
      <c r="D617" s="17"/>
      <c r="E617" s="20" t="s">
        <v>423</v>
      </c>
      <c r="F617" s="20" t="s">
        <v>424</v>
      </c>
      <c r="G617" s="20" t="s">
        <v>425</v>
      </c>
      <c r="H617" s="20"/>
      <c r="I617" s="17" t="s">
        <v>572</v>
      </c>
      <c r="J617" s="20"/>
      <c r="K617" s="20"/>
      <c r="L617" s="20"/>
      <c r="N617" s="20" t="s">
        <v>466</v>
      </c>
      <c r="O617" s="20"/>
      <c r="P617" s="20"/>
    </row>
    <row r="618" spans="1:16" s="24" customFormat="1" ht="14" customHeight="1">
      <c r="A618" s="17">
        <v>168</v>
      </c>
      <c r="B618" s="17" t="s">
        <v>164</v>
      </c>
      <c r="C618" s="18" t="s">
        <v>837</v>
      </c>
      <c r="D618" s="17"/>
      <c r="E618" s="20" t="s">
        <v>687</v>
      </c>
      <c r="F618" s="20" t="s">
        <v>82</v>
      </c>
      <c r="G618" s="20"/>
      <c r="H618" s="20"/>
      <c r="I618" s="17" t="s">
        <v>572</v>
      </c>
      <c r="J618" s="20"/>
      <c r="K618" s="20"/>
      <c r="L618" s="20"/>
      <c r="N618" s="20" t="s">
        <v>466</v>
      </c>
      <c r="O618" s="20"/>
      <c r="P618" s="20"/>
    </row>
    <row r="619" spans="1:16" s="4" customFormat="1" ht="14" customHeight="1">
      <c r="A619" s="17">
        <v>167</v>
      </c>
      <c r="B619" s="17" t="s">
        <v>164</v>
      </c>
      <c r="C619" s="18" t="s">
        <v>837</v>
      </c>
      <c r="D619" s="17"/>
      <c r="E619" s="20" t="s">
        <v>684</v>
      </c>
      <c r="F619" s="20" t="s">
        <v>685</v>
      </c>
      <c r="G619" s="20"/>
      <c r="H619" s="20"/>
      <c r="I619" s="17" t="s">
        <v>572</v>
      </c>
      <c r="J619" s="20"/>
      <c r="K619" s="20"/>
      <c r="L619" s="20"/>
      <c r="N619" s="20" t="s">
        <v>686</v>
      </c>
      <c r="O619" s="20"/>
      <c r="P619" s="20">
        <v>15249</v>
      </c>
    </row>
    <row r="620" spans="1:16" s="4" customFormat="1" ht="14" customHeight="1">
      <c r="A620" s="17">
        <v>166</v>
      </c>
      <c r="B620" s="17" t="s">
        <v>164</v>
      </c>
      <c r="C620" s="18" t="s">
        <v>837</v>
      </c>
      <c r="D620" s="17"/>
      <c r="E620" s="20" t="s">
        <v>463</v>
      </c>
      <c r="F620" s="20" t="s">
        <v>429</v>
      </c>
      <c r="G620" s="20" t="s">
        <v>317</v>
      </c>
      <c r="H620" s="20"/>
      <c r="I620" s="17" t="s">
        <v>572</v>
      </c>
      <c r="J620" s="20"/>
      <c r="K620" s="20"/>
      <c r="L620" s="20"/>
      <c r="N620" s="20" t="s">
        <v>465</v>
      </c>
      <c r="O620" s="20" t="s">
        <v>600</v>
      </c>
      <c r="P620" s="20"/>
    </row>
    <row r="621" spans="1:16" s="4" customFormat="1" ht="14" customHeight="1">
      <c r="A621" s="17">
        <v>165</v>
      </c>
      <c r="B621" s="17" t="s">
        <v>164</v>
      </c>
      <c r="C621" s="18" t="s">
        <v>837</v>
      </c>
      <c r="D621" s="17"/>
      <c r="E621" s="20" t="s">
        <v>681</v>
      </c>
      <c r="F621" s="20" t="s">
        <v>442</v>
      </c>
      <c r="G621" s="20" t="s">
        <v>682</v>
      </c>
      <c r="H621" s="20"/>
      <c r="I621" s="17" t="s">
        <v>572</v>
      </c>
      <c r="J621" s="20"/>
      <c r="K621" s="20"/>
      <c r="L621" s="20"/>
      <c r="N621" s="20" t="s">
        <v>683</v>
      </c>
      <c r="O621" s="20"/>
      <c r="P621" s="20"/>
    </row>
    <row r="622" spans="1:16" s="4" customFormat="1" ht="14" customHeight="1">
      <c r="A622" s="17">
        <v>164</v>
      </c>
      <c r="B622" s="17" t="s">
        <v>164</v>
      </c>
      <c r="C622" s="18" t="s">
        <v>837</v>
      </c>
      <c r="D622" s="17"/>
      <c r="E622" s="20" t="s">
        <v>677</v>
      </c>
      <c r="F622" s="20" t="s">
        <v>678</v>
      </c>
      <c r="G622" s="20" t="s">
        <v>679</v>
      </c>
      <c r="H622" s="20"/>
      <c r="I622" s="17" t="s">
        <v>572</v>
      </c>
      <c r="J622" s="20"/>
      <c r="K622" s="20"/>
      <c r="L622" s="20"/>
      <c r="N622" s="20" t="s">
        <v>680</v>
      </c>
      <c r="O622" s="20" t="s">
        <v>600</v>
      </c>
      <c r="P622" s="20"/>
    </row>
    <row r="623" spans="1:16" s="4" customFormat="1" ht="14" customHeight="1">
      <c r="A623" s="17">
        <v>163</v>
      </c>
      <c r="B623" s="17" t="s">
        <v>164</v>
      </c>
      <c r="C623" s="18" t="s">
        <v>837</v>
      </c>
      <c r="D623" s="17"/>
      <c r="E623" s="20" t="s">
        <v>420</v>
      </c>
      <c r="F623" s="20" t="s">
        <v>82</v>
      </c>
      <c r="G623" s="20"/>
      <c r="H623" s="20"/>
      <c r="I623" s="17" t="s">
        <v>572</v>
      </c>
      <c r="J623" s="20"/>
      <c r="K623" s="20" t="s">
        <v>675</v>
      </c>
      <c r="L623" s="20"/>
      <c r="N623" s="20" t="s">
        <v>676</v>
      </c>
      <c r="O623" s="20"/>
      <c r="P623" s="20"/>
    </row>
    <row r="624" spans="1:16" s="4" customFormat="1" ht="14" customHeight="1">
      <c r="A624" s="17">
        <v>162</v>
      </c>
      <c r="B624" s="17" t="s">
        <v>164</v>
      </c>
      <c r="C624" s="18" t="s">
        <v>837</v>
      </c>
      <c r="D624" s="17"/>
      <c r="E624" s="20" t="s">
        <v>671</v>
      </c>
      <c r="F624" s="20" t="s">
        <v>672</v>
      </c>
      <c r="G624" s="20" t="s">
        <v>673</v>
      </c>
      <c r="H624" s="20"/>
      <c r="I624" s="17" t="s">
        <v>572</v>
      </c>
      <c r="J624" s="20"/>
      <c r="K624" s="20"/>
      <c r="L624" s="20"/>
      <c r="N624" s="20" t="s">
        <v>674</v>
      </c>
      <c r="O624" s="20" t="s">
        <v>600</v>
      </c>
      <c r="P624" s="20">
        <v>15245</v>
      </c>
    </row>
    <row r="625" spans="1:16" s="4" customFormat="1" ht="14" customHeight="1">
      <c r="A625" s="17">
        <v>161</v>
      </c>
      <c r="B625" s="17" t="s">
        <v>164</v>
      </c>
      <c r="C625" s="18" t="s">
        <v>837</v>
      </c>
      <c r="D625" s="17"/>
      <c r="E625" s="20" t="s">
        <v>292</v>
      </c>
      <c r="F625" s="20" t="s">
        <v>293</v>
      </c>
      <c r="G625" s="20" t="s">
        <v>670</v>
      </c>
      <c r="H625" s="20"/>
      <c r="I625" s="17" t="s">
        <v>572</v>
      </c>
      <c r="J625" s="20"/>
      <c r="K625" s="20"/>
      <c r="L625" s="20"/>
      <c r="N625" s="20" t="s">
        <v>461</v>
      </c>
      <c r="O625" s="20" t="s">
        <v>600</v>
      </c>
      <c r="P625" s="20"/>
    </row>
    <row r="626" spans="1:16" s="4" customFormat="1" ht="14" customHeight="1">
      <c r="A626" s="17">
        <v>160</v>
      </c>
      <c r="B626" s="17" t="s">
        <v>164</v>
      </c>
      <c r="C626" s="18" t="s">
        <v>837</v>
      </c>
      <c r="D626" s="17"/>
      <c r="E626" s="20" t="s">
        <v>355</v>
      </c>
      <c r="F626" s="20" t="s">
        <v>356</v>
      </c>
      <c r="G626" s="20" t="s">
        <v>357</v>
      </c>
      <c r="H626" s="20"/>
      <c r="I626" s="17" t="s">
        <v>572</v>
      </c>
      <c r="J626" s="20"/>
      <c r="K626" s="20"/>
      <c r="L626" s="20"/>
      <c r="N626" s="20" t="s">
        <v>669</v>
      </c>
      <c r="O626" s="20" t="s">
        <v>600</v>
      </c>
      <c r="P626" s="20"/>
    </row>
    <row r="627" spans="1:16" s="4" customFormat="1" ht="14" customHeight="1">
      <c r="A627" s="17">
        <v>159</v>
      </c>
      <c r="B627" s="17" t="s">
        <v>164</v>
      </c>
      <c r="C627" s="18" t="s">
        <v>837</v>
      </c>
      <c r="D627" s="17"/>
      <c r="E627" s="20" t="s">
        <v>666</v>
      </c>
      <c r="F627" s="20" t="s">
        <v>667</v>
      </c>
      <c r="G627" s="20" t="s">
        <v>668</v>
      </c>
      <c r="H627" s="20"/>
      <c r="I627" s="17" t="s">
        <v>572</v>
      </c>
      <c r="J627" s="20"/>
      <c r="K627" s="20"/>
      <c r="L627" s="20"/>
      <c r="N627" s="20" t="s">
        <v>665</v>
      </c>
      <c r="O627" s="20"/>
      <c r="P627" s="20">
        <v>15244</v>
      </c>
    </row>
    <row r="628" spans="1:16" s="4" customFormat="1" ht="14" customHeight="1">
      <c r="A628" s="17">
        <v>158</v>
      </c>
      <c r="B628" s="17" t="s">
        <v>164</v>
      </c>
      <c r="C628" s="18" t="s">
        <v>837</v>
      </c>
      <c r="D628" s="17"/>
      <c r="E628" s="20" t="s">
        <v>365</v>
      </c>
      <c r="F628" s="20" t="s">
        <v>366</v>
      </c>
      <c r="G628" s="20" t="s">
        <v>664</v>
      </c>
      <c r="H628" s="20"/>
      <c r="I628" s="17" t="s">
        <v>572</v>
      </c>
      <c r="J628" s="20"/>
      <c r="K628" s="20"/>
      <c r="L628" s="20"/>
      <c r="N628" s="20" t="s">
        <v>665</v>
      </c>
      <c r="O628" s="20"/>
      <c r="P628" s="20"/>
    </row>
    <row r="629" spans="1:16" s="4" customFormat="1" ht="14" customHeight="1">
      <c r="A629" s="17">
        <v>157</v>
      </c>
      <c r="B629" s="17" t="s">
        <v>164</v>
      </c>
      <c r="C629" s="18" t="s">
        <v>837</v>
      </c>
      <c r="D629" s="17"/>
      <c r="E629" s="20" t="s">
        <v>335</v>
      </c>
      <c r="F629" s="20" t="s">
        <v>662</v>
      </c>
      <c r="G629" s="20" t="s">
        <v>663</v>
      </c>
      <c r="H629" s="20"/>
      <c r="I629" s="17" t="s">
        <v>572</v>
      </c>
      <c r="J629" s="20"/>
      <c r="K629" s="20"/>
      <c r="L629" s="20"/>
      <c r="N629" s="20" t="s">
        <v>460</v>
      </c>
      <c r="O629" s="20"/>
      <c r="P629" s="20"/>
    </row>
    <row r="630" spans="1:16" s="4" customFormat="1" ht="14" customHeight="1">
      <c r="A630" s="17">
        <v>156</v>
      </c>
      <c r="B630" s="17" t="s">
        <v>164</v>
      </c>
      <c r="C630" s="18" t="s">
        <v>837</v>
      </c>
      <c r="D630" s="17"/>
      <c r="E630" s="20" t="s">
        <v>659</v>
      </c>
      <c r="F630" s="20" t="s">
        <v>660</v>
      </c>
      <c r="G630" s="20" t="s">
        <v>661</v>
      </c>
      <c r="H630" s="20"/>
      <c r="I630" s="17" t="s">
        <v>572</v>
      </c>
      <c r="J630" s="20"/>
      <c r="K630" s="20"/>
      <c r="L630" s="20"/>
      <c r="N630" s="20" t="s">
        <v>460</v>
      </c>
      <c r="O630" s="20" t="s">
        <v>600</v>
      </c>
      <c r="P630" s="20"/>
    </row>
    <row r="631" spans="1:16" s="4" customFormat="1" ht="14" customHeight="1">
      <c r="A631" s="17">
        <v>155</v>
      </c>
      <c r="B631" s="17" t="s">
        <v>164</v>
      </c>
      <c r="C631" s="18" t="s">
        <v>837</v>
      </c>
      <c r="D631" s="17"/>
      <c r="E631" s="20" t="s">
        <v>655</v>
      </c>
      <c r="F631" s="20" t="s">
        <v>656</v>
      </c>
      <c r="G631" s="20" t="s">
        <v>657</v>
      </c>
      <c r="H631" s="20"/>
      <c r="I631" s="17" t="s">
        <v>572</v>
      </c>
      <c r="J631" s="20"/>
      <c r="K631" s="20"/>
      <c r="L631" s="20"/>
      <c r="N631" s="20" t="s">
        <v>658</v>
      </c>
      <c r="O631" s="20"/>
      <c r="P631" s="20">
        <v>15223</v>
      </c>
    </row>
    <row r="632" spans="1:16" s="4" customFormat="1" ht="14" customHeight="1">
      <c r="A632" s="17">
        <v>154</v>
      </c>
      <c r="B632" s="17" t="s">
        <v>164</v>
      </c>
      <c r="C632" s="18" t="s">
        <v>837</v>
      </c>
      <c r="D632" s="17"/>
      <c r="E632" s="20" t="s">
        <v>651</v>
      </c>
      <c r="F632" s="20" t="s">
        <v>652</v>
      </c>
      <c r="G632" s="20" t="s">
        <v>653</v>
      </c>
      <c r="H632" s="20"/>
      <c r="I632" s="17" t="s">
        <v>572</v>
      </c>
      <c r="J632" s="20"/>
      <c r="K632" s="20"/>
      <c r="L632" s="20"/>
      <c r="N632" s="20" t="s">
        <v>654</v>
      </c>
      <c r="O632" s="20"/>
      <c r="P632" s="20">
        <v>15218</v>
      </c>
    </row>
    <row r="633" spans="1:16" s="24" customFormat="1" ht="14" customHeight="1">
      <c r="A633" s="17">
        <v>153</v>
      </c>
      <c r="B633" s="17" t="s">
        <v>164</v>
      </c>
      <c r="C633" s="18" t="s">
        <v>837</v>
      </c>
      <c r="D633" s="17"/>
      <c r="E633" s="20" t="s">
        <v>650</v>
      </c>
      <c r="F633" s="20" t="s">
        <v>82</v>
      </c>
      <c r="G633" s="20"/>
      <c r="H633" s="20"/>
      <c r="I633" s="17" t="s">
        <v>572</v>
      </c>
      <c r="J633" s="20"/>
      <c r="K633" s="20"/>
      <c r="L633" s="20"/>
      <c r="N633" s="20" t="s">
        <v>455</v>
      </c>
      <c r="O633" s="20"/>
      <c r="P633" s="20"/>
    </row>
    <row r="634" spans="1:16" s="4" customFormat="1" ht="14" customHeight="1">
      <c r="A634" s="17">
        <v>152</v>
      </c>
      <c r="B634" s="17" t="s">
        <v>164</v>
      </c>
      <c r="C634" s="18" t="s">
        <v>837</v>
      </c>
      <c r="D634" s="17"/>
      <c r="E634" s="20" t="s">
        <v>647</v>
      </c>
      <c r="F634" s="20" t="s">
        <v>648</v>
      </c>
      <c r="G634" s="20" t="s">
        <v>649</v>
      </c>
      <c r="H634" s="20"/>
      <c r="I634" s="17" t="s">
        <v>572</v>
      </c>
      <c r="J634" s="20"/>
      <c r="K634" s="20"/>
      <c r="L634" s="20"/>
      <c r="N634" s="20" t="s">
        <v>455</v>
      </c>
      <c r="O634" s="20" t="s">
        <v>600</v>
      </c>
      <c r="P634" s="20"/>
    </row>
    <row r="635" spans="1:16" s="4" customFormat="1" ht="14" customHeight="1">
      <c r="A635" s="17">
        <v>151</v>
      </c>
      <c r="B635" s="17" t="s">
        <v>164</v>
      </c>
      <c r="C635" s="18" t="s">
        <v>837</v>
      </c>
      <c r="D635" s="17"/>
      <c r="E635" s="20" t="s">
        <v>415</v>
      </c>
      <c r="F635" s="20" t="s">
        <v>645</v>
      </c>
      <c r="G635" s="20" t="s">
        <v>646</v>
      </c>
      <c r="H635" s="20"/>
      <c r="I635" s="17" t="s">
        <v>572</v>
      </c>
      <c r="J635" s="20"/>
      <c r="K635" s="20"/>
      <c r="L635" s="20"/>
      <c r="N635" s="20" t="s">
        <v>455</v>
      </c>
      <c r="O635" s="20"/>
      <c r="P635" s="20"/>
    </row>
    <row r="636" spans="1:16" s="4" customFormat="1" ht="14" customHeight="1">
      <c r="A636" s="17">
        <v>150</v>
      </c>
      <c r="B636" s="17" t="s">
        <v>164</v>
      </c>
      <c r="C636" s="18" t="s">
        <v>837</v>
      </c>
      <c r="D636" s="17"/>
      <c r="E636" s="20" t="s">
        <v>200</v>
      </c>
      <c r="F636" s="20" t="s">
        <v>201</v>
      </c>
      <c r="G636" s="20" t="s">
        <v>644</v>
      </c>
      <c r="H636" s="20"/>
      <c r="I636" s="17" t="s">
        <v>572</v>
      </c>
      <c r="J636" s="20"/>
      <c r="K636" s="20"/>
      <c r="L636" s="20"/>
      <c r="N636" s="20" t="s">
        <v>455</v>
      </c>
      <c r="O636" s="20"/>
      <c r="P636" s="20">
        <v>15231</v>
      </c>
    </row>
    <row r="637" spans="1:16" s="4" customFormat="1" ht="14" customHeight="1">
      <c r="A637" s="17">
        <v>149</v>
      </c>
      <c r="B637" s="17" t="s">
        <v>164</v>
      </c>
      <c r="C637" s="18" t="s">
        <v>837</v>
      </c>
      <c r="D637" s="17"/>
      <c r="E637" s="20" t="s">
        <v>352</v>
      </c>
      <c r="F637" s="20" t="s">
        <v>353</v>
      </c>
      <c r="G637" s="20" t="s">
        <v>354</v>
      </c>
      <c r="H637" s="20"/>
      <c r="I637" s="17" t="s">
        <v>572</v>
      </c>
      <c r="J637" s="20"/>
      <c r="K637" s="20"/>
      <c r="L637" s="20"/>
      <c r="N637" s="20" t="s">
        <v>455</v>
      </c>
      <c r="O637" s="20"/>
      <c r="P637" s="20"/>
    </row>
    <row r="638" spans="1:16" s="4" customFormat="1" ht="14" customHeight="1">
      <c r="A638" s="17">
        <v>148</v>
      </c>
      <c r="B638" s="17" t="s">
        <v>164</v>
      </c>
      <c r="C638" s="18" t="s">
        <v>837</v>
      </c>
      <c r="D638" s="17"/>
      <c r="E638" s="20" t="s">
        <v>394</v>
      </c>
      <c r="F638" s="20" t="s">
        <v>405</v>
      </c>
      <c r="G638" s="20" t="s">
        <v>395</v>
      </c>
      <c r="H638" s="20"/>
      <c r="I638" s="17" t="s">
        <v>572</v>
      </c>
      <c r="J638" s="20"/>
      <c r="K638" s="20"/>
      <c r="L638" s="20"/>
      <c r="N638" s="20" t="s">
        <v>455</v>
      </c>
      <c r="O638" s="20"/>
      <c r="P638" s="20">
        <v>15232</v>
      </c>
    </row>
    <row r="639" spans="1:16" s="4" customFormat="1" ht="14" customHeight="1">
      <c r="A639" s="17">
        <v>147</v>
      </c>
      <c r="B639" s="17" t="s">
        <v>164</v>
      </c>
      <c r="C639" s="18" t="s">
        <v>837</v>
      </c>
      <c r="D639" s="17"/>
      <c r="E639" s="20" t="s">
        <v>641</v>
      </c>
      <c r="F639" s="20" t="s">
        <v>642</v>
      </c>
      <c r="G639" s="20" t="s">
        <v>643</v>
      </c>
      <c r="H639" s="20"/>
      <c r="I639" s="17" t="s">
        <v>572</v>
      </c>
      <c r="J639" s="20"/>
      <c r="K639" s="20"/>
      <c r="L639" s="20"/>
      <c r="N639" s="20" t="s">
        <v>455</v>
      </c>
      <c r="O639" s="20" t="s">
        <v>600</v>
      </c>
      <c r="P639" s="20"/>
    </row>
    <row r="640" spans="1:16" s="4" customFormat="1" ht="14" customHeight="1">
      <c r="A640" s="17">
        <v>146</v>
      </c>
      <c r="B640" s="17" t="s">
        <v>164</v>
      </c>
      <c r="C640" s="18" t="s">
        <v>837</v>
      </c>
      <c r="D640" s="17"/>
      <c r="E640" s="20" t="s">
        <v>638</v>
      </c>
      <c r="F640" s="20" t="s">
        <v>639</v>
      </c>
      <c r="G640" s="20" t="s">
        <v>640</v>
      </c>
      <c r="H640" s="20"/>
      <c r="I640" s="17" t="s">
        <v>572</v>
      </c>
      <c r="J640" s="20"/>
      <c r="K640" s="20"/>
      <c r="L640" s="20"/>
      <c r="N640" s="20" t="s">
        <v>455</v>
      </c>
      <c r="O640" s="20"/>
      <c r="P640" s="20"/>
    </row>
    <row r="641" spans="1:16" s="4" customFormat="1" ht="14" customHeight="1">
      <c r="A641" s="17">
        <v>145</v>
      </c>
      <c r="B641" s="17" t="s">
        <v>164</v>
      </c>
      <c r="C641" s="18" t="s">
        <v>837</v>
      </c>
      <c r="D641" s="17"/>
      <c r="E641" s="20" t="s">
        <v>635</v>
      </c>
      <c r="F641" s="20" t="s">
        <v>636</v>
      </c>
      <c r="G641" s="20" t="s">
        <v>637</v>
      </c>
      <c r="H641" s="20"/>
      <c r="I641" s="17" t="s">
        <v>572</v>
      </c>
      <c r="J641" s="20"/>
      <c r="K641" s="20"/>
      <c r="L641" s="20"/>
      <c r="N641" s="20" t="s">
        <v>455</v>
      </c>
      <c r="O641" s="20"/>
      <c r="P641" s="20"/>
    </row>
    <row r="642" spans="1:16" s="4" customFormat="1" ht="14" customHeight="1">
      <c r="A642" s="17">
        <v>144</v>
      </c>
      <c r="B642" s="17" t="s">
        <v>164</v>
      </c>
      <c r="C642" s="18" t="s">
        <v>837</v>
      </c>
      <c r="D642" s="17"/>
      <c r="E642" s="20" t="s">
        <v>215</v>
      </c>
      <c r="F642" s="20" t="s">
        <v>634</v>
      </c>
      <c r="G642" s="20"/>
      <c r="H642" s="20"/>
      <c r="I642" s="17" t="s">
        <v>572</v>
      </c>
      <c r="J642" s="20"/>
      <c r="K642" s="20"/>
      <c r="L642" s="20"/>
      <c r="N642" s="20" t="s">
        <v>455</v>
      </c>
      <c r="O642" s="20"/>
      <c r="P642" s="20"/>
    </row>
    <row r="643" spans="1:16" s="4" customFormat="1" ht="14" customHeight="1">
      <c r="A643" s="17">
        <v>143</v>
      </c>
      <c r="B643" s="17" t="s">
        <v>164</v>
      </c>
      <c r="C643" s="18" t="s">
        <v>837</v>
      </c>
      <c r="D643" s="17"/>
      <c r="E643" s="20" t="s">
        <v>631</v>
      </c>
      <c r="F643" s="20" t="s">
        <v>632</v>
      </c>
      <c r="G643" s="20" t="s">
        <v>633</v>
      </c>
      <c r="H643" s="20"/>
      <c r="I643" s="17" t="s">
        <v>572</v>
      </c>
      <c r="J643" s="20"/>
      <c r="K643" s="20"/>
      <c r="L643" s="20"/>
      <c r="N643" s="20" t="s">
        <v>455</v>
      </c>
      <c r="O643" s="20" t="s">
        <v>600</v>
      </c>
      <c r="P643" s="20"/>
    </row>
    <row r="644" spans="1:16" s="4" customFormat="1" ht="14" customHeight="1">
      <c r="A644" s="17">
        <v>142</v>
      </c>
      <c r="B644" s="17" t="s">
        <v>164</v>
      </c>
      <c r="C644" s="18" t="s">
        <v>837</v>
      </c>
      <c r="D644" s="17"/>
      <c r="E644" s="20" t="s">
        <v>432</v>
      </c>
      <c r="F644" s="20" t="s">
        <v>433</v>
      </c>
      <c r="G644" s="20" t="s">
        <v>630</v>
      </c>
      <c r="H644" s="20"/>
      <c r="I644" s="17" t="s">
        <v>572</v>
      </c>
      <c r="J644" s="20"/>
      <c r="K644" s="20"/>
      <c r="L644" s="20"/>
      <c r="N644" s="20" t="s">
        <v>455</v>
      </c>
      <c r="O644" s="20"/>
      <c r="P644" s="20"/>
    </row>
    <row r="645" spans="1:16" s="4" customFormat="1" ht="14" customHeight="1">
      <c r="A645" s="17">
        <v>141</v>
      </c>
      <c r="B645" s="17" t="s">
        <v>164</v>
      </c>
      <c r="C645" s="18" t="s">
        <v>837</v>
      </c>
      <c r="D645" s="17"/>
      <c r="E645" s="20" t="s">
        <v>344</v>
      </c>
      <c r="F645" s="20" t="s">
        <v>628</v>
      </c>
      <c r="G645" s="20" t="s">
        <v>629</v>
      </c>
      <c r="H645" s="20"/>
      <c r="I645" s="17" t="s">
        <v>572</v>
      </c>
      <c r="J645" s="20"/>
      <c r="K645" s="20"/>
      <c r="L645" s="20"/>
      <c r="N645" s="20" t="s">
        <v>455</v>
      </c>
      <c r="O645" s="20"/>
      <c r="P645" s="20"/>
    </row>
    <row r="646" spans="1:16" s="24" customFormat="1" ht="14" customHeight="1">
      <c r="A646" s="17">
        <v>140</v>
      </c>
      <c r="B646" s="17" t="s">
        <v>164</v>
      </c>
      <c r="C646" s="18" t="s">
        <v>837</v>
      </c>
      <c r="D646" s="17"/>
      <c r="E646" s="20" t="s">
        <v>296</v>
      </c>
      <c r="F646" s="20" t="s">
        <v>627</v>
      </c>
      <c r="G646" s="20" t="s">
        <v>414</v>
      </c>
      <c r="H646" s="20"/>
      <c r="I646" s="17" t="s">
        <v>572</v>
      </c>
      <c r="J646" s="20"/>
      <c r="K646" s="20"/>
      <c r="L646" s="20"/>
      <c r="N646" s="20" t="s">
        <v>455</v>
      </c>
      <c r="O646" s="20" t="s">
        <v>600</v>
      </c>
      <c r="P646" s="20"/>
    </row>
    <row r="647" spans="1:16" s="4" customFormat="1" ht="14" customHeight="1">
      <c r="A647" s="17">
        <v>139</v>
      </c>
      <c r="B647" s="17" t="s">
        <v>164</v>
      </c>
      <c r="C647" s="18" t="s">
        <v>837</v>
      </c>
      <c r="D647" s="17"/>
      <c r="E647" s="20" t="s">
        <v>307</v>
      </c>
      <c r="F647" s="20" t="s">
        <v>453</v>
      </c>
      <c r="G647" s="20" t="s">
        <v>626</v>
      </c>
      <c r="H647" s="20"/>
      <c r="I647" s="17" t="s">
        <v>572</v>
      </c>
      <c r="J647" s="20"/>
      <c r="K647" s="20"/>
      <c r="L647" s="20"/>
      <c r="N647" s="20" t="s">
        <v>455</v>
      </c>
      <c r="O647" s="20"/>
      <c r="P647" s="20"/>
    </row>
    <row r="648" spans="1:16" s="4" customFormat="1" ht="14" customHeight="1">
      <c r="A648" s="17">
        <v>138</v>
      </c>
      <c r="B648" s="17" t="s">
        <v>164</v>
      </c>
      <c r="C648" s="18" t="s">
        <v>837</v>
      </c>
      <c r="D648" s="17"/>
      <c r="E648" s="20" t="s">
        <v>622</v>
      </c>
      <c r="F648" s="20" t="s">
        <v>623</v>
      </c>
      <c r="G648" s="20" t="s">
        <v>624</v>
      </c>
      <c r="H648" s="20"/>
      <c r="I648" s="17" t="s">
        <v>572</v>
      </c>
      <c r="J648" s="20"/>
      <c r="K648" s="20"/>
      <c r="L648" s="20"/>
      <c r="N648" s="20" t="s">
        <v>625</v>
      </c>
      <c r="O648" s="20"/>
      <c r="P648" s="20">
        <v>15247</v>
      </c>
    </row>
    <row r="649" spans="1:16" s="4" customFormat="1" ht="14" customHeight="1">
      <c r="A649" s="17">
        <v>137</v>
      </c>
      <c r="B649" s="17" t="s">
        <v>164</v>
      </c>
      <c r="C649" s="18" t="s">
        <v>837</v>
      </c>
      <c r="D649" s="17"/>
      <c r="E649" s="20" t="s">
        <v>399</v>
      </c>
      <c r="F649" s="20" t="s">
        <v>400</v>
      </c>
      <c r="G649" s="20" t="s">
        <v>621</v>
      </c>
      <c r="H649" s="20"/>
      <c r="I649" s="17" t="s">
        <v>572</v>
      </c>
      <c r="J649" s="20"/>
      <c r="K649" s="20"/>
      <c r="L649" s="20"/>
      <c r="N649" s="20" t="s">
        <v>454</v>
      </c>
      <c r="O649" s="20"/>
      <c r="P649" s="20"/>
    </row>
    <row r="650" spans="1:16" s="4" customFormat="1" ht="14" customHeight="1">
      <c r="A650" s="17">
        <v>136</v>
      </c>
      <c r="B650" s="17" t="s">
        <v>164</v>
      </c>
      <c r="C650" s="18" t="s">
        <v>837</v>
      </c>
      <c r="D650" s="17"/>
      <c r="E650" s="20" t="s">
        <v>325</v>
      </c>
      <c r="F650" s="20" t="s">
        <v>326</v>
      </c>
      <c r="G650" s="20" t="s">
        <v>620</v>
      </c>
      <c r="H650" s="20"/>
      <c r="I650" s="17" t="s">
        <v>572</v>
      </c>
      <c r="J650" s="20"/>
      <c r="K650" s="20"/>
      <c r="L650" s="20"/>
      <c r="N650" s="20" t="s">
        <v>452</v>
      </c>
      <c r="O650" s="20" t="s">
        <v>600</v>
      </c>
      <c r="P650" s="20"/>
    </row>
    <row r="651" spans="1:16" s="4" customFormat="1" ht="14" customHeight="1">
      <c r="A651" s="17">
        <v>135</v>
      </c>
      <c r="B651" s="17" t="s">
        <v>164</v>
      </c>
      <c r="C651" s="18" t="s">
        <v>837</v>
      </c>
      <c r="D651" s="17"/>
      <c r="E651" s="20" t="s">
        <v>284</v>
      </c>
      <c r="F651" s="20" t="s">
        <v>618</v>
      </c>
      <c r="G651" s="20" t="s">
        <v>619</v>
      </c>
      <c r="H651" s="20"/>
      <c r="I651" s="17" t="s">
        <v>572</v>
      </c>
      <c r="J651" s="20"/>
      <c r="K651" s="20"/>
      <c r="L651" s="20"/>
      <c r="N651" s="20" t="s">
        <v>617</v>
      </c>
      <c r="O651" s="20"/>
      <c r="P651" s="20"/>
    </row>
    <row r="652" spans="1:16" s="4" customFormat="1" ht="14" customHeight="1">
      <c r="A652" s="17">
        <v>134</v>
      </c>
      <c r="B652" s="17" t="s">
        <v>164</v>
      </c>
      <c r="C652" s="18" t="s">
        <v>837</v>
      </c>
      <c r="D652" s="17"/>
      <c r="E652" s="20" t="s">
        <v>289</v>
      </c>
      <c r="F652" s="20" t="s">
        <v>451</v>
      </c>
      <c r="G652" s="20" t="s">
        <v>334</v>
      </c>
      <c r="H652" s="20"/>
      <c r="I652" s="17" t="s">
        <v>572</v>
      </c>
      <c r="J652" s="20"/>
      <c r="K652" s="20"/>
      <c r="L652" s="20"/>
      <c r="N652" s="20" t="s">
        <v>617</v>
      </c>
      <c r="O652" s="20"/>
      <c r="P652" s="20"/>
    </row>
    <row r="653" spans="1:16" s="4" customFormat="1" ht="14" customHeight="1">
      <c r="A653" s="17">
        <v>133</v>
      </c>
      <c r="B653" s="17" t="s">
        <v>164</v>
      </c>
      <c r="C653" s="18" t="s">
        <v>837</v>
      </c>
      <c r="D653" s="17"/>
      <c r="E653" s="20" t="s">
        <v>289</v>
      </c>
      <c r="F653" s="20" t="s">
        <v>616</v>
      </c>
      <c r="G653" s="20" t="s">
        <v>311</v>
      </c>
      <c r="H653" s="20"/>
      <c r="I653" s="17" t="s">
        <v>572</v>
      </c>
      <c r="J653" s="20"/>
      <c r="K653" s="20"/>
      <c r="L653" s="20"/>
      <c r="N653" s="20" t="s">
        <v>617</v>
      </c>
      <c r="O653" s="20"/>
      <c r="P653" s="20">
        <v>15215</v>
      </c>
    </row>
    <row r="654" spans="1:16" s="4" customFormat="1" ht="14" customHeight="1">
      <c r="A654" s="17">
        <v>132</v>
      </c>
      <c r="B654" s="17" t="s">
        <v>164</v>
      </c>
      <c r="C654" s="18" t="s">
        <v>837</v>
      </c>
      <c r="D654" s="17"/>
      <c r="E654" s="20" t="s">
        <v>614</v>
      </c>
      <c r="F654" s="20" t="s">
        <v>615</v>
      </c>
      <c r="G654" s="20"/>
      <c r="H654" s="20"/>
      <c r="I654" s="17" t="s">
        <v>572</v>
      </c>
      <c r="J654" s="20"/>
      <c r="K654" s="20"/>
      <c r="L654" s="20"/>
      <c r="N654" s="20" t="s">
        <v>599</v>
      </c>
      <c r="O654" s="20"/>
      <c r="P654" s="20"/>
    </row>
    <row r="655" spans="1:16" s="4" customFormat="1" ht="14" customHeight="1">
      <c r="A655" s="17">
        <v>131</v>
      </c>
      <c r="B655" s="17" t="s">
        <v>164</v>
      </c>
      <c r="C655" s="18" t="s">
        <v>837</v>
      </c>
      <c r="D655" s="17"/>
      <c r="E655" s="20" t="s">
        <v>397</v>
      </c>
      <c r="F655" s="20" t="s">
        <v>612</v>
      </c>
      <c r="G655" s="20" t="s">
        <v>613</v>
      </c>
      <c r="H655" s="20"/>
      <c r="I655" s="17" t="s">
        <v>572</v>
      </c>
      <c r="J655" s="20"/>
      <c r="K655" s="20"/>
      <c r="L655" s="20"/>
      <c r="N655" s="20" t="s">
        <v>599</v>
      </c>
      <c r="O655" s="20"/>
      <c r="P655" s="20">
        <v>15240</v>
      </c>
    </row>
    <row r="656" spans="1:16" s="4" customFormat="1" ht="14" customHeight="1">
      <c r="A656" s="17">
        <v>130</v>
      </c>
      <c r="B656" s="17" t="s">
        <v>164</v>
      </c>
      <c r="C656" s="18" t="s">
        <v>837</v>
      </c>
      <c r="D656" s="17"/>
      <c r="E656" s="20" t="s">
        <v>605</v>
      </c>
      <c r="F656" s="20" t="s">
        <v>610</v>
      </c>
      <c r="G656" s="20" t="s">
        <v>611</v>
      </c>
      <c r="H656" s="20"/>
      <c r="I656" s="17" t="s">
        <v>572</v>
      </c>
      <c r="J656" s="20"/>
      <c r="K656" s="20"/>
      <c r="L656" s="20"/>
      <c r="N656" s="20" t="s">
        <v>599</v>
      </c>
      <c r="O656" s="20" t="s">
        <v>600</v>
      </c>
      <c r="P656" s="20"/>
    </row>
    <row r="657" spans="1:17" s="4" customFormat="1" ht="14" customHeight="1">
      <c r="A657" s="17">
        <v>129</v>
      </c>
      <c r="B657" s="17" t="s">
        <v>164</v>
      </c>
      <c r="C657" s="18" t="s">
        <v>837</v>
      </c>
      <c r="D657" s="17"/>
      <c r="E657" s="20" t="s">
        <v>605</v>
      </c>
      <c r="F657" s="20" t="s">
        <v>608</v>
      </c>
      <c r="G657" s="20" t="s">
        <v>609</v>
      </c>
      <c r="H657" s="20"/>
      <c r="I657" s="17" t="s">
        <v>572</v>
      </c>
      <c r="J657" s="20"/>
      <c r="K657" s="20"/>
      <c r="L657" s="20"/>
      <c r="N657" s="20" t="s">
        <v>599</v>
      </c>
      <c r="O657" s="20" t="s">
        <v>600</v>
      </c>
      <c r="P657" s="20">
        <v>15229</v>
      </c>
    </row>
    <row r="658" spans="1:17" s="17" customFormat="1" ht="14" customHeight="1">
      <c r="A658" s="17">
        <v>128</v>
      </c>
      <c r="B658" s="17" t="s">
        <v>164</v>
      </c>
      <c r="C658" s="18" t="s">
        <v>837</v>
      </c>
      <c r="E658" s="20" t="s">
        <v>605</v>
      </c>
      <c r="F658" s="20" t="s">
        <v>606</v>
      </c>
      <c r="G658" s="20" t="s">
        <v>607</v>
      </c>
      <c r="H658" s="20"/>
      <c r="I658" s="17" t="s">
        <v>572</v>
      </c>
      <c r="J658" s="20"/>
      <c r="K658" s="20"/>
      <c r="L658" s="20"/>
      <c r="N658" s="20" t="s">
        <v>599</v>
      </c>
      <c r="O658" s="20" t="s">
        <v>600</v>
      </c>
      <c r="P658" s="20">
        <v>15214</v>
      </c>
      <c r="Q658" s="20"/>
    </row>
    <row r="659" spans="1:17" s="17" customFormat="1" ht="14" customHeight="1">
      <c r="A659" s="17">
        <v>127</v>
      </c>
      <c r="B659" s="17" t="s">
        <v>164</v>
      </c>
      <c r="C659" s="18" t="s">
        <v>837</v>
      </c>
      <c r="E659" s="20" t="s">
        <v>602</v>
      </c>
      <c r="F659" s="20" t="s">
        <v>603</v>
      </c>
      <c r="G659" s="20" t="s">
        <v>604</v>
      </c>
      <c r="H659" s="20"/>
      <c r="I659" s="17" t="s">
        <v>572</v>
      </c>
      <c r="J659" s="20"/>
      <c r="K659" s="20"/>
      <c r="L659" s="20"/>
      <c r="N659" s="20" t="s">
        <v>599</v>
      </c>
      <c r="O659" s="20"/>
      <c r="P659" s="20">
        <v>15230</v>
      </c>
      <c r="Q659" s="20"/>
    </row>
    <row r="660" spans="1:17" s="17" customFormat="1" ht="14" customHeight="1">
      <c r="A660" s="17">
        <v>126</v>
      </c>
      <c r="B660" s="17" t="s">
        <v>164</v>
      </c>
      <c r="C660" s="18" t="s">
        <v>837</v>
      </c>
      <c r="E660" s="20" t="s">
        <v>596</v>
      </c>
      <c r="F660" s="20" t="s">
        <v>387</v>
      </c>
      <c r="G660" s="20" t="s">
        <v>601</v>
      </c>
      <c r="H660" s="20"/>
      <c r="I660" s="17" t="s">
        <v>572</v>
      </c>
      <c r="J660" s="20"/>
      <c r="K660" s="20"/>
      <c r="L660" s="20"/>
      <c r="N660" s="20" t="s">
        <v>599</v>
      </c>
      <c r="O660" s="20"/>
      <c r="P660" s="20">
        <v>15211</v>
      </c>
      <c r="Q660" s="20"/>
    </row>
    <row r="661" spans="1:17" s="17" customFormat="1" ht="14" customHeight="1">
      <c r="A661" s="17">
        <v>125</v>
      </c>
      <c r="B661" s="17" t="s">
        <v>164</v>
      </c>
      <c r="C661" s="18" t="s">
        <v>837</v>
      </c>
      <c r="E661" s="20" t="s">
        <v>596</v>
      </c>
      <c r="F661" s="20" t="s">
        <v>597</v>
      </c>
      <c r="G661" s="20" t="s">
        <v>598</v>
      </c>
      <c r="H661" s="20"/>
      <c r="I661" s="17" t="s">
        <v>572</v>
      </c>
      <c r="J661" s="20"/>
      <c r="K661" s="20"/>
      <c r="L661" s="20"/>
      <c r="N661" s="20" t="s">
        <v>599</v>
      </c>
      <c r="O661" s="20" t="s">
        <v>600</v>
      </c>
      <c r="P661" s="20"/>
      <c r="Q661" s="20"/>
    </row>
    <row r="662" spans="1:17" s="17" customFormat="1" ht="14" customHeight="1">
      <c r="A662" s="17">
        <v>124</v>
      </c>
      <c r="B662" s="17" t="s">
        <v>164</v>
      </c>
      <c r="C662" s="18" t="s">
        <v>837</v>
      </c>
      <c r="E662" s="20" t="s">
        <v>185</v>
      </c>
      <c r="F662" s="20" t="s">
        <v>186</v>
      </c>
      <c r="G662" s="20" t="s">
        <v>593</v>
      </c>
      <c r="H662" s="20"/>
      <c r="I662" s="17" t="s">
        <v>572</v>
      </c>
      <c r="J662" s="20"/>
      <c r="K662" s="20" t="s">
        <v>594</v>
      </c>
      <c r="L662" s="20"/>
      <c r="N662" s="20" t="s">
        <v>595</v>
      </c>
      <c r="O662" s="20"/>
      <c r="P662" s="20"/>
      <c r="Q662" s="20"/>
    </row>
    <row r="663" spans="1:17" s="17" customFormat="1" ht="14" customHeight="1">
      <c r="A663" s="17">
        <v>123</v>
      </c>
      <c r="B663" s="17" t="s">
        <v>164</v>
      </c>
      <c r="C663" s="18" t="s">
        <v>837</v>
      </c>
      <c r="E663" s="20" t="s">
        <v>590</v>
      </c>
      <c r="F663" s="20" t="s">
        <v>591</v>
      </c>
      <c r="G663" s="20" t="s">
        <v>592</v>
      </c>
      <c r="H663" s="20"/>
      <c r="I663" s="17" t="s">
        <v>572</v>
      </c>
      <c r="J663" s="20"/>
      <c r="K663" s="20"/>
      <c r="L663" s="20"/>
      <c r="N663" s="20" t="s">
        <v>589</v>
      </c>
      <c r="O663" s="20"/>
      <c r="P663" s="20"/>
      <c r="Q663" s="20"/>
    </row>
    <row r="664" spans="1:17" s="17" customFormat="1" ht="14" customHeight="1">
      <c r="A664" s="17">
        <v>122</v>
      </c>
      <c r="B664" s="17" t="s">
        <v>164</v>
      </c>
      <c r="C664" s="18" t="s">
        <v>837</v>
      </c>
      <c r="E664" s="20" t="s">
        <v>373</v>
      </c>
      <c r="F664" s="20" t="s">
        <v>587</v>
      </c>
      <c r="G664" s="20" t="s">
        <v>588</v>
      </c>
      <c r="H664" s="20"/>
      <c r="I664" s="17" t="s">
        <v>572</v>
      </c>
      <c r="J664" s="20"/>
      <c r="K664" s="20"/>
      <c r="L664" s="20"/>
      <c r="N664" s="20" t="s">
        <v>589</v>
      </c>
      <c r="O664" s="20"/>
      <c r="P664" s="20"/>
      <c r="Q664" s="20"/>
    </row>
    <row r="665" spans="1:17" s="17" customFormat="1" ht="14" customHeight="1">
      <c r="A665" s="17">
        <v>121</v>
      </c>
      <c r="B665" s="17" t="s">
        <v>164</v>
      </c>
      <c r="C665" s="18" t="s">
        <v>837</v>
      </c>
      <c r="E665" s="20" t="s">
        <v>370</v>
      </c>
      <c r="F665" s="20" t="s">
        <v>585</v>
      </c>
      <c r="G665" s="20" t="s">
        <v>586</v>
      </c>
      <c r="H665" s="20"/>
      <c r="I665" s="17" t="s">
        <v>572</v>
      </c>
      <c r="J665" s="20"/>
      <c r="K665" s="20"/>
      <c r="L665" s="20"/>
      <c r="N665" s="20" t="s">
        <v>584</v>
      </c>
      <c r="O665" s="20"/>
      <c r="P665" s="20"/>
      <c r="Q665" s="20"/>
    </row>
    <row r="666" spans="1:17" s="17" customFormat="1" ht="14" customHeight="1">
      <c r="A666" s="17">
        <v>120</v>
      </c>
      <c r="B666" s="17" t="s">
        <v>164</v>
      </c>
      <c r="C666" s="18" t="s">
        <v>837</v>
      </c>
      <c r="E666" s="20" t="s">
        <v>370</v>
      </c>
      <c r="F666" s="20" t="s">
        <v>583</v>
      </c>
      <c r="G666" s="20" t="s">
        <v>372</v>
      </c>
      <c r="H666" s="20"/>
      <c r="I666" s="17" t="s">
        <v>572</v>
      </c>
      <c r="J666" s="20"/>
      <c r="K666" s="20"/>
      <c r="L666" s="20"/>
      <c r="N666" s="20" t="s">
        <v>584</v>
      </c>
      <c r="O666" s="20"/>
      <c r="P666" s="20"/>
      <c r="Q666" s="20"/>
    </row>
    <row r="667" spans="1:17" s="17" customFormat="1" ht="14" customHeight="1">
      <c r="A667" s="17">
        <v>119</v>
      </c>
      <c r="B667" s="17" t="s">
        <v>164</v>
      </c>
      <c r="C667" s="18" t="s">
        <v>837</v>
      </c>
      <c r="E667" s="20" t="s">
        <v>577</v>
      </c>
      <c r="F667" s="20" t="s">
        <v>581</v>
      </c>
      <c r="G667" s="20" t="s">
        <v>582</v>
      </c>
      <c r="H667" s="20"/>
      <c r="I667" s="17" t="s">
        <v>572</v>
      </c>
      <c r="J667" s="20"/>
      <c r="K667" s="20"/>
      <c r="L667" s="20"/>
      <c r="N667" s="20" t="s">
        <v>580</v>
      </c>
      <c r="O667" s="20"/>
      <c r="P667" s="20">
        <v>15228</v>
      </c>
      <c r="Q667" s="20"/>
    </row>
    <row r="668" spans="1:17" s="17" customFormat="1" ht="14" customHeight="1">
      <c r="A668" s="17">
        <v>118</v>
      </c>
      <c r="B668" s="17" t="s">
        <v>164</v>
      </c>
      <c r="C668" s="18" t="s">
        <v>837</v>
      </c>
      <c r="E668" s="20" t="s">
        <v>577</v>
      </c>
      <c r="F668" s="20" t="s">
        <v>578</v>
      </c>
      <c r="G668" s="20" t="s">
        <v>579</v>
      </c>
      <c r="H668" s="20"/>
      <c r="I668" s="17" t="s">
        <v>572</v>
      </c>
      <c r="J668" s="20"/>
      <c r="K668" s="20"/>
      <c r="L668" s="20"/>
      <c r="N668" s="20" t="s">
        <v>580</v>
      </c>
      <c r="O668" s="20"/>
      <c r="P668" s="20">
        <v>15221</v>
      </c>
      <c r="Q668" s="20"/>
    </row>
    <row r="669" spans="1:17" s="17" customFormat="1" ht="14" customHeight="1">
      <c r="A669" s="17">
        <v>117</v>
      </c>
      <c r="B669" s="17" t="s">
        <v>164</v>
      </c>
      <c r="C669" s="18" t="s">
        <v>837</v>
      </c>
      <c r="E669" s="20" t="s">
        <v>441</v>
      </c>
      <c r="F669" s="20" t="s">
        <v>575</v>
      </c>
      <c r="G669" s="20" t="s">
        <v>576</v>
      </c>
      <c r="H669" s="20"/>
      <c r="I669" s="17" t="s">
        <v>572</v>
      </c>
      <c r="J669" s="20"/>
      <c r="K669" s="20"/>
      <c r="L669" s="20"/>
      <c r="N669" s="20" t="s">
        <v>462</v>
      </c>
      <c r="O669" s="20"/>
      <c r="P669" s="20">
        <v>15220</v>
      </c>
      <c r="Q669" s="20"/>
    </row>
    <row r="670" spans="1:17" s="17" customFormat="1" ht="14" customHeight="1">
      <c r="A670" s="4">
        <v>116</v>
      </c>
      <c r="B670" s="4" t="s">
        <v>164</v>
      </c>
      <c r="C670" s="6">
        <v>42246</v>
      </c>
      <c r="D670" s="4" t="s">
        <v>60</v>
      </c>
      <c r="E670" s="4" t="s">
        <v>286</v>
      </c>
      <c r="F670" s="4" t="s">
        <v>287</v>
      </c>
      <c r="G670" s="4" t="s">
        <v>288</v>
      </c>
      <c r="H670" s="4"/>
      <c r="I670" s="4" t="s">
        <v>448</v>
      </c>
      <c r="J670" s="4"/>
      <c r="K670" s="4"/>
      <c r="L670" s="4"/>
      <c r="N670" s="4" t="s">
        <v>483</v>
      </c>
      <c r="O670" s="4"/>
      <c r="P670" s="4"/>
      <c r="Q670" s="20"/>
    </row>
    <row r="671" spans="1:17" s="17" customFormat="1" ht="14" customHeight="1">
      <c r="A671" s="4">
        <v>115</v>
      </c>
      <c r="B671" s="4" t="s">
        <v>164</v>
      </c>
      <c r="C671" s="6">
        <v>42246</v>
      </c>
      <c r="D671" s="4" t="s">
        <v>60</v>
      </c>
      <c r="E671" s="4" t="s">
        <v>328</v>
      </c>
      <c r="F671" s="4" t="s">
        <v>329</v>
      </c>
      <c r="G671" s="4" t="s">
        <v>330</v>
      </c>
      <c r="H671" s="4"/>
      <c r="I671" s="4" t="s">
        <v>448</v>
      </c>
      <c r="J671" s="4"/>
      <c r="K671" s="4"/>
      <c r="L671" s="4"/>
      <c r="N671" s="4" t="s">
        <v>482</v>
      </c>
      <c r="O671" s="4"/>
      <c r="P671" s="4"/>
      <c r="Q671" s="20"/>
    </row>
    <row r="672" spans="1:17" s="17" customFormat="1" ht="14" customHeight="1">
      <c r="A672" s="4">
        <v>114</v>
      </c>
      <c r="B672" s="4" t="s">
        <v>164</v>
      </c>
      <c r="C672" s="6">
        <v>42246</v>
      </c>
      <c r="D672" s="4" t="s">
        <v>60</v>
      </c>
      <c r="E672" s="4" t="s">
        <v>331</v>
      </c>
      <c r="F672" s="4" t="s">
        <v>332</v>
      </c>
      <c r="G672" s="4" t="s">
        <v>766</v>
      </c>
      <c r="H672" s="4"/>
      <c r="I672" s="4" t="s">
        <v>448</v>
      </c>
      <c r="J672" s="4"/>
      <c r="K672" s="4"/>
      <c r="L672" s="4"/>
      <c r="N672" s="4" t="s">
        <v>481</v>
      </c>
      <c r="O672" s="4"/>
      <c r="P672" s="4"/>
      <c r="Q672" s="20"/>
    </row>
    <row r="673" spans="1:17" s="17" customFormat="1" ht="14" customHeight="1">
      <c r="A673" s="4">
        <v>113</v>
      </c>
      <c r="B673" s="4" t="s">
        <v>164</v>
      </c>
      <c r="C673" s="6">
        <v>42246</v>
      </c>
      <c r="D673" s="4" t="s">
        <v>60</v>
      </c>
      <c r="E673" s="4" t="s">
        <v>295</v>
      </c>
      <c r="F673" s="4" t="s">
        <v>479</v>
      </c>
      <c r="G673" s="4" t="s">
        <v>315</v>
      </c>
      <c r="H673" s="4"/>
      <c r="I673" s="4" t="s">
        <v>448</v>
      </c>
      <c r="J673" s="4"/>
      <c r="K673" s="4"/>
      <c r="L673" s="4"/>
      <c r="N673" s="4" t="s">
        <v>480</v>
      </c>
      <c r="O673" s="4"/>
      <c r="P673" s="4"/>
      <c r="Q673" s="20"/>
    </row>
    <row r="674" spans="1:17" s="17" customFormat="1" ht="14" customHeight="1">
      <c r="A674" s="4">
        <v>112</v>
      </c>
      <c r="B674" s="4" t="s">
        <v>164</v>
      </c>
      <c r="C674" s="6">
        <v>42246</v>
      </c>
      <c r="D674" s="4" t="s">
        <v>60</v>
      </c>
      <c r="E674" s="4" t="s">
        <v>299</v>
      </c>
      <c r="F674" s="4" t="s">
        <v>82</v>
      </c>
      <c r="G674" s="4"/>
      <c r="H674" s="4"/>
      <c r="I674" s="4" t="s">
        <v>448</v>
      </c>
      <c r="J674" s="4"/>
      <c r="K674" s="4"/>
      <c r="L674" s="4"/>
      <c r="N674" s="4" t="s">
        <v>480</v>
      </c>
      <c r="O674" s="4"/>
      <c r="P674" s="4"/>
      <c r="Q674" s="20"/>
    </row>
    <row r="675" spans="1:17" s="17" customFormat="1" ht="14" customHeight="1">
      <c r="A675" s="24">
        <v>111</v>
      </c>
      <c r="B675" s="24" t="s">
        <v>164</v>
      </c>
      <c r="C675" s="25">
        <v>42246</v>
      </c>
      <c r="D675" s="24" t="s">
        <v>60</v>
      </c>
      <c r="E675" s="24" t="s">
        <v>477</v>
      </c>
      <c r="F675" s="24" t="s">
        <v>356</v>
      </c>
      <c r="G675" s="24"/>
      <c r="H675" s="24"/>
      <c r="I675" s="24" t="s">
        <v>448</v>
      </c>
      <c r="J675" s="24"/>
      <c r="K675" s="24" t="s">
        <v>839</v>
      </c>
      <c r="L675" s="24"/>
      <c r="N675" s="24" t="s">
        <v>478</v>
      </c>
      <c r="O675" s="24"/>
      <c r="P675" s="24"/>
      <c r="Q675" s="20"/>
    </row>
    <row r="676" spans="1:17" s="17" customFormat="1" ht="14" customHeight="1">
      <c r="A676" s="4">
        <v>110</v>
      </c>
      <c r="B676" s="4" t="s">
        <v>164</v>
      </c>
      <c r="C676" s="6">
        <v>42246</v>
      </c>
      <c r="D676" s="4" t="s">
        <v>60</v>
      </c>
      <c r="E676" s="4" t="s">
        <v>360</v>
      </c>
      <c r="F676" s="4" t="s">
        <v>82</v>
      </c>
      <c r="G676" s="4"/>
      <c r="H676" s="4"/>
      <c r="I676" s="4" t="s">
        <v>448</v>
      </c>
      <c r="J676" s="4"/>
      <c r="K676" s="4"/>
      <c r="L676" s="4"/>
      <c r="N676" s="4" t="s">
        <v>478</v>
      </c>
      <c r="O676" s="4"/>
      <c r="P676" s="4"/>
      <c r="Q676" s="20"/>
    </row>
    <row r="677" spans="1:17" s="17" customFormat="1" ht="14" customHeight="1">
      <c r="A677" s="4">
        <v>109</v>
      </c>
      <c r="B677" s="4" t="s">
        <v>164</v>
      </c>
      <c r="C677" s="6">
        <v>42246</v>
      </c>
      <c r="D677" s="4" t="s">
        <v>60</v>
      </c>
      <c r="E677" s="4" t="s">
        <v>182</v>
      </c>
      <c r="F677" s="4" t="s">
        <v>82</v>
      </c>
      <c r="G677" s="4"/>
      <c r="H677" s="4"/>
      <c r="I677" s="4" t="s">
        <v>448</v>
      </c>
      <c r="J677" s="4"/>
      <c r="K677" s="4"/>
      <c r="L677" s="4"/>
      <c r="N677" s="4" t="s">
        <v>478</v>
      </c>
      <c r="O677" s="4"/>
      <c r="P677" s="4"/>
      <c r="Q677" s="20"/>
    </row>
    <row r="678" spans="1:17" s="17" customFormat="1" ht="14" customHeight="1">
      <c r="A678" s="4">
        <v>108</v>
      </c>
      <c r="B678" s="4" t="s">
        <v>164</v>
      </c>
      <c r="C678" s="6">
        <v>42246</v>
      </c>
      <c r="D678" s="4" t="s">
        <v>60</v>
      </c>
      <c r="E678" s="4" t="s">
        <v>408</v>
      </c>
      <c r="F678" s="4" t="s">
        <v>82</v>
      </c>
      <c r="G678" s="4"/>
      <c r="H678" s="4"/>
      <c r="I678" s="4" t="s">
        <v>448</v>
      </c>
      <c r="J678" s="4"/>
      <c r="K678" s="4"/>
      <c r="L678" s="4"/>
      <c r="N678" s="4" t="s">
        <v>476</v>
      </c>
      <c r="O678" s="4"/>
      <c r="P678" s="4"/>
      <c r="Q678" s="20"/>
    </row>
    <row r="679" spans="1:17" s="17" customFormat="1" ht="14" customHeight="1">
      <c r="A679" s="4">
        <v>107</v>
      </c>
      <c r="B679" s="4" t="s">
        <v>164</v>
      </c>
      <c r="C679" s="6">
        <v>42246</v>
      </c>
      <c r="D679" s="4" t="s">
        <v>60</v>
      </c>
      <c r="E679" s="4" t="s">
        <v>290</v>
      </c>
      <c r="F679" s="4" t="s">
        <v>291</v>
      </c>
      <c r="G679" s="4" t="s">
        <v>312</v>
      </c>
      <c r="H679" s="4"/>
      <c r="I679" s="4" t="s">
        <v>448</v>
      </c>
      <c r="J679" s="4"/>
      <c r="K679" s="4"/>
      <c r="L679" s="4"/>
      <c r="N679" s="4" t="s">
        <v>476</v>
      </c>
      <c r="O679" s="4"/>
      <c r="P679" s="4"/>
      <c r="Q679" s="20"/>
    </row>
    <row r="680" spans="1:17" s="17" customFormat="1" ht="14" customHeight="1">
      <c r="A680" s="4">
        <v>106</v>
      </c>
      <c r="B680" s="4" t="s">
        <v>164</v>
      </c>
      <c r="C680" s="6">
        <v>42246</v>
      </c>
      <c r="D680" s="4" t="s">
        <v>60</v>
      </c>
      <c r="E680" s="4" t="s">
        <v>346</v>
      </c>
      <c r="F680" s="4" t="s">
        <v>347</v>
      </c>
      <c r="G680" s="4" t="s">
        <v>737</v>
      </c>
      <c r="H680" s="4"/>
      <c r="I680" s="4" t="s">
        <v>448</v>
      </c>
      <c r="J680" s="4"/>
      <c r="K680" s="4"/>
      <c r="L680" s="4"/>
      <c r="N680" s="21" t="s">
        <v>475</v>
      </c>
      <c r="O680" s="4"/>
      <c r="P680" s="4"/>
      <c r="Q680" s="20"/>
    </row>
    <row r="681" spans="1:17" s="17" customFormat="1" ht="14" customHeight="1">
      <c r="A681" s="4">
        <v>105</v>
      </c>
      <c r="B681" s="4" t="s">
        <v>164</v>
      </c>
      <c r="C681" s="6">
        <v>42246</v>
      </c>
      <c r="D681" s="4" t="s">
        <v>60</v>
      </c>
      <c r="E681" s="4" t="s">
        <v>381</v>
      </c>
      <c r="F681" s="4" t="s">
        <v>382</v>
      </c>
      <c r="G681" s="4" t="s">
        <v>838</v>
      </c>
      <c r="H681" s="4"/>
      <c r="I681" s="4" t="s">
        <v>448</v>
      </c>
      <c r="J681" s="4"/>
      <c r="K681" s="4"/>
      <c r="L681" s="4"/>
      <c r="N681" s="4" t="s">
        <v>474</v>
      </c>
      <c r="O681" s="4"/>
      <c r="P681" s="4"/>
      <c r="Q681" s="20"/>
    </row>
    <row r="682" spans="1:17" s="17" customFormat="1" ht="14" customHeight="1">
      <c r="A682" s="4">
        <v>104</v>
      </c>
      <c r="B682" s="4" t="s">
        <v>164</v>
      </c>
      <c r="C682" s="6">
        <v>42246</v>
      </c>
      <c r="D682" s="4" t="s">
        <v>60</v>
      </c>
      <c r="E682" s="4" t="s">
        <v>472</v>
      </c>
      <c r="F682" s="4" t="s">
        <v>444</v>
      </c>
      <c r="G682" s="4" t="s">
        <v>445</v>
      </c>
      <c r="H682" s="4"/>
      <c r="I682" s="4" t="s">
        <v>448</v>
      </c>
      <c r="J682" s="4"/>
      <c r="K682" s="4"/>
      <c r="L682" s="4"/>
      <c r="N682" s="4" t="s">
        <v>473</v>
      </c>
      <c r="O682" s="4"/>
      <c r="P682" s="4"/>
      <c r="Q682" s="20"/>
    </row>
    <row r="683" spans="1:17" s="17" customFormat="1" ht="14" customHeight="1">
      <c r="A683" s="4">
        <v>103</v>
      </c>
      <c r="B683" s="4" t="s">
        <v>164</v>
      </c>
      <c r="C683" s="6">
        <v>42246</v>
      </c>
      <c r="D683" s="4" t="s">
        <v>60</v>
      </c>
      <c r="E683" s="4" t="s">
        <v>363</v>
      </c>
      <c r="F683" s="4" t="s">
        <v>350</v>
      </c>
      <c r="G683" s="4" t="s">
        <v>364</v>
      </c>
      <c r="H683" s="4"/>
      <c r="I683" s="4" t="s">
        <v>448</v>
      </c>
      <c r="J683" s="4"/>
      <c r="K683" s="4"/>
      <c r="L683" s="4"/>
      <c r="N683" s="4" t="s">
        <v>471</v>
      </c>
      <c r="O683" s="4"/>
      <c r="P683" s="4"/>
      <c r="Q683" s="20"/>
    </row>
    <row r="684" spans="1:17" s="17" customFormat="1" ht="14" customHeight="1">
      <c r="A684" s="24">
        <v>102</v>
      </c>
      <c r="B684" s="24" t="s">
        <v>164</v>
      </c>
      <c r="C684" s="25">
        <v>42246</v>
      </c>
      <c r="D684" s="24" t="s">
        <v>60</v>
      </c>
      <c r="E684" s="24" t="s">
        <v>469</v>
      </c>
      <c r="F684" s="24" t="s">
        <v>82</v>
      </c>
      <c r="G684" s="24"/>
      <c r="H684" s="24"/>
      <c r="I684" s="24" t="s">
        <v>448</v>
      </c>
      <c r="J684" s="24"/>
      <c r="K684" s="24" t="s">
        <v>840</v>
      </c>
      <c r="L684" s="24"/>
      <c r="N684" s="24" t="s">
        <v>470</v>
      </c>
      <c r="O684" s="24"/>
      <c r="P684" s="24"/>
      <c r="Q684" s="20"/>
    </row>
    <row r="685" spans="1:17" s="17" customFormat="1" ht="14" customHeight="1">
      <c r="A685" s="4">
        <v>101</v>
      </c>
      <c r="B685" s="4" t="s">
        <v>164</v>
      </c>
      <c r="C685" s="6">
        <v>42246</v>
      </c>
      <c r="D685" s="4" t="s">
        <v>60</v>
      </c>
      <c r="E685" s="4" t="s">
        <v>467</v>
      </c>
      <c r="F685" s="4" t="s">
        <v>252</v>
      </c>
      <c r="G685" s="4" t="s">
        <v>705</v>
      </c>
      <c r="H685" s="4"/>
      <c r="I685" s="4" t="s">
        <v>448</v>
      </c>
      <c r="J685" s="4"/>
      <c r="K685" s="4"/>
      <c r="L685" s="4"/>
      <c r="N685" s="4" t="s">
        <v>470</v>
      </c>
      <c r="O685" s="4"/>
      <c r="P685" s="4"/>
      <c r="Q685" s="20"/>
    </row>
    <row r="686" spans="1:17" s="17" customFormat="1" ht="14" customHeight="1">
      <c r="A686" s="4">
        <v>100</v>
      </c>
      <c r="B686" s="4" t="s">
        <v>164</v>
      </c>
      <c r="C686" s="6">
        <v>42246</v>
      </c>
      <c r="D686" s="4" t="s">
        <v>60</v>
      </c>
      <c r="E686" s="4" t="s">
        <v>467</v>
      </c>
      <c r="F686" s="4" t="s">
        <v>468</v>
      </c>
      <c r="G686" s="4" t="s">
        <v>704</v>
      </c>
      <c r="H686" s="4"/>
      <c r="I686" s="4" t="s">
        <v>448</v>
      </c>
      <c r="J686" s="4"/>
      <c r="K686" s="4"/>
      <c r="L686" s="4"/>
      <c r="N686" s="4" t="s">
        <v>470</v>
      </c>
      <c r="O686" s="4"/>
      <c r="P686" s="4"/>
      <c r="Q686" s="20"/>
    </row>
    <row r="687" spans="1:17" s="17" customFormat="1" ht="14" customHeight="1">
      <c r="A687" s="4">
        <v>99</v>
      </c>
      <c r="B687" s="4" t="s">
        <v>164</v>
      </c>
      <c r="C687" s="6">
        <v>42246</v>
      </c>
      <c r="D687" s="4" t="s">
        <v>60</v>
      </c>
      <c r="E687" s="4" t="s">
        <v>180</v>
      </c>
      <c r="F687" s="4" t="s">
        <v>358</v>
      </c>
      <c r="G687" s="4" t="s">
        <v>359</v>
      </c>
      <c r="H687" s="4"/>
      <c r="I687" s="4" t="s">
        <v>448</v>
      </c>
      <c r="J687" s="4"/>
      <c r="K687" s="4"/>
      <c r="L687" s="4"/>
      <c r="N687" s="4" t="s">
        <v>470</v>
      </c>
      <c r="O687" s="4"/>
      <c r="P687" s="4"/>
      <c r="Q687" s="20"/>
    </row>
    <row r="688" spans="1:17" s="17" customFormat="1" ht="14" customHeight="1">
      <c r="A688" s="4">
        <v>98</v>
      </c>
      <c r="B688" s="4" t="s">
        <v>164</v>
      </c>
      <c r="C688" s="6">
        <v>42246</v>
      </c>
      <c r="D688" s="4" t="s">
        <v>60</v>
      </c>
      <c r="E688" s="4" t="s">
        <v>322</v>
      </c>
      <c r="F688" s="4" t="s">
        <v>323</v>
      </c>
      <c r="G688" s="4" t="s">
        <v>324</v>
      </c>
      <c r="H688" s="4"/>
      <c r="I688" s="4" t="s">
        <v>448</v>
      </c>
      <c r="J688" s="4"/>
      <c r="K688" s="4"/>
      <c r="L688" s="4"/>
      <c r="N688" s="4" t="s">
        <v>470</v>
      </c>
      <c r="O688" s="4"/>
      <c r="P688" s="4"/>
      <c r="Q688" s="20"/>
    </row>
    <row r="689" spans="1:17" s="17" customFormat="1" ht="14" customHeight="1">
      <c r="A689" s="4">
        <v>97</v>
      </c>
      <c r="B689" s="4" t="s">
        <v>164</v>
      </c>
      <c r="C689" s="6">
        <v>42246</v>
      </c>
      <c r="D689" s="4" t="s">
        <v>60</v>
      </c>
      <c r="E689" s="4" t="s">
        <v>423</v>
      </c>
      <c r="F689" s="4" t="s">
        <v>424</v>
      </c>
      <c r="G689" s="4" t="s">
        <v>425</v>
      </c>
      <c r="H689" s="4"/>
      <c r="I689" s="4" t="s">
        <v>448</v>
      </c>
      <c r="J689" s="4"/>
      <c r="K689" s="4"/>
      <c r="L689" s="4"/>
      <c r="N689" s="4" t="s">
        <v>466</v>
      </c>
      <c r="O689" s="4"/>
      <c r="P689" s="4"/>
      <c r="Q689" s="20"/>
    </row>
    <row r="690" spans="1:17" s="17" customFormat="1" ht="14" customHeight="1">
      <c r="A690" s="24">
        <v>96</v>
      </c>
      <c r="B690" s="24" t="s">
        <v>164</v>
      </c>
      <c r="C690" s="25">
        <v>42246</v>
      </c>
      <c r="D690" s="24" t="s">
        <v>60</v>
      </c>
      <c r="E690" s="24" t="s">
        <v>463</v>
      </c>
      <c r="F690" s="24" t="s">
        <v>464</v>
      </c>
      <c r="G690" s="24"/>
      <c r="H690" s="24"/>
      <c r="I690" s="24" t="s">
        <v>448</v>
      </c>
      <c r="J690" s="24"/>
      <c r="K690" s="24" t="s">
        <v>840</v>
      </c>
      <c r="L690" s="24"/>
      <c r="N690" s="24" t="s">
        <v>465</v>
      </c>
      <c r="O690" s="24"/>
      <c r="P690" s="24"/>
      <c r="Q690" s="20"/>
    </row>
    <row r="691" spans="1:17" s="17" customFormat="1" ht="14" customHeight="1">
      <c r="A691" s="16">
        <v>95</v>
      </c>
      <c r="B691" s="16" t="s">
        <v>164</v>
      </c>
      <c r="C691" s="28">
        <v>42246</v>
      </c>
      <c r="D691" s="16" t="s">
        <v>60</v>
      </c>
      <c r="E691" s="16" t="s">
        <v>441</v>
      </c>
      <c r="F691" s="16" t="s">
        <v>442</v>
      </c>
      <c r="G691" s="16"/>
      <c r="H691" s="16"/>
      <c r="I691" s="16" t="s">
        <v>448</v>
      </c>
      <c r="J691" s="16"/>
      <c r="K691" s="16"/>
      <c r="L691" s="16"/>
      <c r="N691" s="16" t="s">
        <v>462</v>
      </c>
      <c r="O691" s="16"/>
      <c r="P691" s="16"/>
      <c r="Q691" s="20"/>
    </row>
    <row r="692" spans="1:17" s="17" customFormat="1" ht="14" customHeight="1">
      <c r="A692" s="4">
        <v>94</v>
      </c>
      <c r="B692" s="4" t="s">
        <v>164</v>
      </c>
      <c r="C692" s="6">
        <v>42246</v>
      </c>
      <c r="D692" s="4" t="s">
        <v>60</v>
      </c>
      <c r="E692" s="4" t="s">
        <v>292</v>
      </c>
      <c r="F692" s="4" t="s">
        <v>293</v>
      </c>
      <c r="G692" s="4" t="s">
        <v>313</v>
      </c>
      <c r="H692" s="4"/>
      <c r="I692" s="4" t="s">
        <v>448</v>
      </c>
      <c r="J692" s="4"/>
      <c r="K692" s="4"/>
      <c r="L692" s="4"/>
      <c r="N692" s="4" t="s">
        <v>461</v>
      </c>
      <c r="O692" s="4"/>
      <c r="P692" s="4"/>
      <c r="Q692" s="20"/>
    </row>
    <row r="693" spans="1:17" s="17" customFormat="1" ht="14" customHeight="1">
      <c r="A693" s="24">
        <v>93</v>
      </c>
      <c r="B693" s="24" t="s">
        <v>164</v>
      </c>
      <c r="C693" s="25">
        <v>42246</v>
      </c>
      <c r="D693" s="24" t="s">
        <v>60</v>
      </c>
      <c r="E693" s="24" t="s">
        <v>458</v>
      </c>
      <c r="F693" s="24" t="s">
        <v>459</v>
      </c>
      <c r="G693" s="24"/>
      <c r="H693" s="24"/>
      <c r="I693" s="24" t="s">
        <v>448</v>
      </c>
      <c r="J693" s="24"/>
      <c r="K693" s="24" t="s">
        <v>840</v>
      </c>
      <c r="L693" s="24"/>
      <c r="N693" s="24" t="s">
        <v>460</v>
      </c>
      <c r="O693" s="24"/>
      <c r="P693" s="24"/>
      <c r="Q693" s="20"/>
    </row>
    <row r="694" spans="1:17" s="17" customFormat="1" ht="14" customHeight="1">
      <c r="A694" s="16">
        <v>92</v>
      </c>
      <c r="B694" s="16" t="s">
        <v>164</v>
      </c>
      <c r="C694" s="28">
        <v>42246</v>
      </c>
      <c r="D694" s="16" t="s">
        <v>60</v>
      </c>
      <c r="E694" s="16" t="s">
        <v>435</v>
      </c>
      <c r="F694" s="16" t="s">
        <v>457</v>
      </c>
      <c r="G694" s="16"/>
      <c r="H694" s="16"/>
      <c r="I694" s="16" t="s">
        <v>448</v>
      </c>
      <c r="J694" s="16"/>
      <c r="K694" s="16"/>
      <c r="L694" s="16"/>
      <c r="N694" s="16" t="s">
        <v>455</v>
      </c>
      <c r="O694" s="16"/>
      <c r="P694" s="16"/>
      <c r="Q694" s="20"/>
    </row>
    <row r="695" spans="1:17" s="17" customFormat="1" ht="14" customHeight="1">
      <c r="A695" s="24">
        <v>91</v>
      </c>
      <c r="B695" s="24" t="s">
        <v>164</v>
      </c>
      <c r="C695" s="25">
        <v>42246</v>
      </c>
      <c r="D695" s="24" t="s">
        <v>60</v>
      </c>
      <c r="E695" s="24" t="s">
        <v>415</v>
      </c>
      <c r="F695" s="24" t="s">
        <v>456</v>
      </c>
      <c r="G695" s="24"/>
      <c r="H695" s="24"/>
      <c r="I695" s="24" t="s">
        <v>448</v>
      </c>
      <c r="J695" s="24"/>
      <c r="K695" s="24" t="s">
        <v>840</v>
      </c>
      <c r="L695" s="24"/>
      <c r="N695" s="24" t="s">
        <v>455</v>
      </c>
      <c r="O695" s="24"/>
      <c r="P695" s="24"/>
      <c r="Q695" s="20"/>
    </row>
    <row r="696" spans="1:17" s="17" customFormat="1" ht="14" customHeight="1">
      <c r="A696" s="4">
        <v>90</v>
      </c>
      <c r="B696" s="4" t="s">
        <v>164</v>
      </c>
      <c r="C696" s="6">
        <v>42246</v>
      </c>
      <c r="D696" s="4" t="s">
        <v>60</v>
      </c>
      <c r="E696" s="4" t="s">
        <v>394</v>
      </c>
      <c r="F696" s="4" t="s">
        <v>405</v>
      </c>
      <c r="G696" s="4" t="s">
        <v>395</v>
      </c>
      <c r="H696" s="4"/>
      <c r="I696" s="4" t="s">
        <v>448</v>
      </c>
      <c r="J696" s="4"/>
      <c r="K696" s="4"/>
      <c r="L696" s="4"/>
      <c r="N696" s="4" t="s">
        <v>455</v>
      </c>
      <c r="O696" s="4"/>
      <c r="P696" s="4"/>
      <c r="Q696" s="20"/>
    </row>
    <row r="697" spans="1:17" s="17" customFormat="1" ht="14" customHeight="1">
      <c r="A697" s="4">
        <v>89</v>
      </c>
      <c r="B697" s="4" t="s">
        <v>164</v>
      </c>
      <c r="C697" s="6">
        <v>42246</v>
      </c>
      <c r="D697" s="4" t="s">
        <v>60</v>
      </c>
      <c r="E697" s="4" t="s">
        <v>432</v>
      </c>
      <c r="F697" s="4" t="s">
        <v>433</v>
      </c>
      <c r="G697" s="4"/>
      <c r="H697" s="4"/>
      <c r="I697" s="4" t="s">
        <v>448</v>
      </c>
      <c r="J697" s="4"/>
      <c r="K697" s="4"/>
      <c r="L697" s="4"/>
      <c r="N697" s="4" t="s">
        <v>455</v>
      </c>
      <c r="O697" s="4"/>
      <c r="P697" s="4"/>
      <c r="Q697" s="20"/>
    </row>
    <row r="698" spans="1:17" s="17" customFormat="1" ht="14" customHeight="1">
      <c r="A698" s="4">
        <v>88</v>
      </c>
      <c r="B698" s="4" t="s">
        <v>164</v>
      </c>
      <c r="C698" s="6">
        <v>42246</v>
      </c>
      <c r="D698" s="4" t="s">
        <v>60</v>
      </c>
      <c r="E698" s="4" t="s">
        <v>296</v>
      </c>
      <c r="F698" s="4" t="s">
        <v>297</v>
      </c>
      <c r="G698" s="4" t="s">
        <v>414</v>
      </c>
      <c r="H698" s="4"/>
      <c r="I698" s="4" t="s">
        <v>448</v>
      </c>
      <c r="J698" s="4"/>
      <c r="K698" s="4"/>
      <c r="L698" s="4"/>
      <c r="N698" s="4" t="s">
        <v>455</v>
      </c>
      <c r="O698" s="4"/>
      <c r="P698" s="4"/>
      <c r="Q698" s="20"/>
    </row>
    <row r="699" spans="1:17" s="17" customFormat="1" ht="14" customHeight="1">
      <c r="A699" s="4">
        <v>87</v>
      </c>
      <c r="B699" s="4" t="s">
        <v>164</v>
      </c>
      <c r="C699" s="6">
        <v>42246</v>
      </c>
      <c r="D699" s="4" t="s">
        <v>60</v>
      </c>
      <c r="E699" s="4" t="s">
        <v>307</v>
      </c>
      <c r="F699" s="4" t="s">
        <v>453</v>
      </c>
      <c r="G699" s="4" t="s">
        <v>308</v>
      </c>
      <c r="H699" s="4"/>
      <c r="I699" s="4" t="s">
        <v>448</v>
      </c>
      <c r="J699" s="4"/>
      <c r="K699" s="4"/>
      <c r="L699" s="4"/>
      <c r="N699" s="4" t="s">
        <v>455</v>
      </c>
      <c r="O699" s="4"/>
      <c r="P699" s="4"/>
      <c r="Q699" s="20"/>
    </row>
    <row r="700" spans="1:17" s="17" customFormat="1" ht="14" customHeight="1">
      <c r="A700" s="4">
        <v>86</v>
      </c>
      <c r="B700" s="4" t="s">
        <v>164</v>
      </c>
      <c r="C700" s="6">
        <v>42246</v>
      </c>
      <c r="D700" s="4" t="s">
        <v>60</v>
      </c>
      <c r="E700" s="4" t="s">
        <v>399</v>
      </c>
      <c r="F700" s="4" t="s">
        <v>400</v>
      </c>
      <c r="G700" s="4" t="s">
        <v>621</v>
      </c>
      <c r="H700" s="4"/>
      <c r="I700" s="4" t="s">
        <v>448</v>
      </c>
      <c r="J700" s="4"/>
      <c r="K700" s="4"/>
      <c r="L700" s="4"/>
      <c r="N700" s="4" t="s">
        <v>454</v>
      </c>
      <c r="O700" s="4"/>
      <c r="P700" s="4"/>
      <c r="Q700" s="20"/>
    </row>
    <row r="701" spans="1:17" s="17" customFormat="1" ht="14" customHeight="1">
      <c r="A701" s="4">
        <v>85</v>
      </c>
      <c r="B701" s="4" t="s">
        <v>164</v>
      </c>
      <c r="C701" s="6">
        <v>42246</v>
      </c>
      <c r="D701" s="4" t="s">
        <v>60</v>
      </c>
      <c r="E701" s="4" t="s">
        <v>325</v>
      </c>
      <c r="F701" s="4" t="s">
        <v>326</v>
      </c>
      <c r="G701" s="4"/>
      <c r="H701" s="4"/>
      <c r="I701" s="4" t="s">
        <v>448</v>
      </c>
      <c r="J701" s="4"/>
      <c r="K701" s="4"/>
      <c r="L701" s="4"/>
      <c r="N701" s="4" t="s">
        <v>452</v>
      </c>
      <c r="O701" s="4"/>
      <c r="P701" s="4"/>
      <c r="Q701" s="20"/>
    </row>
    <row r="702" spans="1:17" s="17" customFormat="1" ht="14" customHeight="1">
      <c r="A702" s="4">
        <v>84</v>
      </c>
      <c r="B702" s="4" t="s">
        <v>164</v>
      </c>
      <c r="C702" s="6">
        <v>42246</v>
      </c>
      <c r="D702" s="4" t="s">
        <v>60</v>
      </c>
      <c r="E702" s="4" t="s">
        <v>284</v>
      </c>
      <c r="F702" s="4" t="s">
        <v>285</v>
      </c>
      <c r="G702" s="4" t="s">
        <v>310</v>
      </c>
      <c r="H702" s="4"/>
      <c r="I702" s="4" t="s">
        <v>448</v>
      </c>
      <c r="J702" s="4"/>
      <c r="K702" s="4"/>
      <c r="L702" s="4"/>
      <c r="N702" s="22" t="s">
        <v>450</v>
      </c>
      <c r="O702" s="4"/>
      <c r="P702" s="4"/>
      <c r="Q702" s="20"/>
    </row>
    <row r="703" spans="1:17" s="17" customFormat="1" ht="14" customHeight="1">
      <c r="A703" s="4">
        <v>83</v>
      </c>
      <c r="B703" s="4" t="s">
        <v>164</v>
      </c>
      <c r="C703" s="6">
        <v>42246</v>
      </c>
      <c r="D703" s="4" t="s">
        <v>60</v>
      </c>
      <c r="E703" s="4" t="s">
        <v>289</v>
      </c>
      <c r="F703" s="4" t="s">
        <v>451</v>
      </c>
      <c r="G703" s="4" t="s">
        <v>334</v>
      </c>
      <c r="H703" s="4"/>
      <c r="I703" s="4" t="s">
        <v>448</v>
      </c>
      <c r="J703" s="4"/>
      <c r="K703" s="4"/>
      <c r="L703" s="4"/>
      <c r="N703" s="22" t="s">
        <v>450</v>
      </c>
      <c r="O703" s="4"/>
      <c r="P703" s="4"/>
      <c r="Q703" s="20"/>
    </row>
    <row r="704" spans="1:17" s="17" customFormat="1" ht="14" customHeight="1">
      <c r="A704" s="4">
        <v>82</v>
      </c>
      <c r="B704" s="4" t="s">
        <v>164</v>
      </c>
      <c r="C704" s="6">
        <v>42246</v>
      </c>
      <c r="D704" s="4" t="s">
        <v>244</v>
      </c>
      <c r="E704" s="4" t="s">
        <v>177</v>
      </c>
      <c r="F704" s="4" t="s">
        <v>178</v>
      </c>
      <c r="G704" s="4" t="s">
        <v>446</v>
      </c>
      <c r="H704" s="4"/>
      <c r="I704" s="4"/>
      <c r="J704" s="4"/>
      <c r="K704" s="4"/>
      <c r="L704" s="4"/>
      <c r="M704" s="4"/>
      <c r="N704" s="4"/>
      <c r="O704" s="4"/>
      <c r="P704" s="20"/>
      <c r="Q704" s="20"/>
    </row>
    <row r="705" spans="1:17" s="17" customFormat="1" ht="14" customHeight="1">
      <c r="A705" s="4">
        <v>81</v>
      </c>
      <c r="B705" s="4" t="s">
        <v>164</v>
      </c>
      <c r="C705" s="6">
        <v>42246</v>
      </c>
      <c r="D705" s="4" t="s">
        <v>244</v>
      </c>
      <c r="E705" s="4" t="s">
        <v>472</v>
      </c>
      <c r="F705" s="4" t="s">
        <v>444</v>
      </c>
      <c r="G705" s="4" t="s">
        <v>445</v>
      </c>
      <c r="H705" s="4"/>
      <c r="I705" s="4"/>
      <c r="J705" s="4"/>
      <c r="K705" s="4"/>
      <c r="L705" s="4"/>
      <c r="M705" s="4"/>
      <c r="N705" s="4"/>
      <c r="O705" s="4"/>
      <c r="P705" s="20"/>
      <c r="Q705" s="20"/>
    </row>
    <row r="706" spans="1:17" s="17" customFormat="1" ht="14" customHeight="1">
      <c r="A706" s="4">
        <v>80</v>
      </c>
      <c r="B706" s="4" t="s">
        <v>164</v>
      </c>
      <c r="C706" s="6">
        <v>42246</v>
      </c>
      <c r="D706" s="4" t="s">
        <v>244</v>
      </c>
      <c r="E706" s="4" t="s">
        <v>441</v>
      </c>
      <c r="F706" s="4" t="s">
        <v>442</v>
      </c>
      <c r="G706" s="4" t="s">
        <v>443</v>
      </c>
      <c r="H706" s="4"/>
      <c r="I706" s="4"/>
      <c r="J706" s="4"/>
      <c r="K706" s="4"/>
      <c r="L706" s="4"/>
      <c r="M706" s="4"/>
      <c r="N706" s="4"/>
      <c r="O706" s="4"/>
      <c r="P706" s="20"/>
      <c r="Q706" s="20"/>
    </row>
    <row r="707" spans="1:17" s="17" customFormat="1" ht="14" customHeight="1">
      <c r="A707" s="4">
        <v>79</v>
      </c>
      <c r="B707" s="4" t="s">
        <v>164</v>
      </c>
      <c r="C707" s="6">
        <v>42246</v>
      </c>
      <c r="D707" s="4" t="s">
        <v>244</v>
      </c>
      <c r="E707" s="4" t="s">
        <v>389</v>
      </c>
      <c r="F707" s="4" t="s">
        <v>440</v>
      </c>
      <c r="G707" s="4"/>
      <c r="H707" s="4"/>
      <c r="I707" s="4"/>
      <c r="J707" s="4"/>
      <c r="K707" s="4"/>
      <c r="L707" s="4"/>
      <c r="M707" s="4"/>
      <c r="N707" s="4"/>
      <c r="O707" s="4"/>
      <c r="P707" s="20"/>
      <c r="Q707" s="20"/>
    </row>
    <row r="708" spans="1:17" s="17" customFormat="1" ht="14" customHeight="1">
      <c r="A708" s="4">
        <v>78</v>
      </c>
      <c r="B708" s="4" t="s">
        <v>164</v>
      </c>
      <c r="C708" s="6">
        <v>42246</v>
      </c>
      <c r="D708" s="4" t="s">
        <v>244</v>
      </c>
      <c r="E708" s="4" t="s">
        <v>360</v>
      </c>
      <c r="F708" s="4" t="s">
        <v>438</v>
      </c>
      <c r="G708" s="4" t="s">
        <v>439</v>
      </c>
      <c r="H708" s="4"/>
      <c r="I708" s="4"/>
      <c r="J708" s="4"/>
      <c r="K708" s="4"/>
      <c r="L708" s="4"/>
      <c r="M708" s="4"/>
      <c r="N708" s="4"/>
      <c r="O708" s="4"/>
      <c r="P708" s="20"/>
      <c r="Q708" s="20"/>
    </row>
    <row r="709" spans="1:17" s="17" customFormat="1" ht="14" customHeight="1">
      <c r="A709" s="4">
        <v>77</v>
      </c>
      <c r="B709" s="4" t="s">
        <v>164</v>
      </c>
      <c r="C709" s="6">
        <v>42246</v>
      </c>
      <c r="D709" s="4" t="s">
        <v>244</v>
      </c>
      <c r="E709" s="4" t="s">
        <v>360</v>
      </c>
      <c r="F709" s="4" t="s">
        <v>361</v>
      </c>
      <c r="G709" s="4" t="s">
        <v>437</v>
      </c>
      <c r="H709" s="4"/>
      <c r="I709" s="4"/>
      <c r="J709" s="4"/>
      <c r="K709" s="4"/>
      <c r="L709" s="4"/>
      <c r="M709" s="4"/>
      <c r="N709" s="4"/>
      <c r="O709" s="4"/>
      <c r="P709" s="20"/>
      <c r="Q709" s="20"/>
    </row>
    <row r="710" spans="1:17" s="17" customFormat="1" ht="14" customHeight="1">
      <c r="A710" s="4">
        <v>76</v>
      </c>
      <c r="B710" s="4" t="s">
        <v>164</v>
      </c>
      <c r="C710" s="6">
        <v>42246</v>
      </c>
      <c r="D710" s="4" t="s">
        <v>244</v>
      </c>
      <c r="E710" s="4" t="s">
        <v>435</v>
      </c>
      <c r="F710" s="4" t="s">
        <v>457</v>
      </c>
      <c r="G710" s="4" t="s">
        <v>436</v>
      </c>
      <c r="H710" s="4"/>
      <c r="I710" s="4"/>
      <c r="J710" s="4"/>
      <c r="K710" s="4"/>
      <c r="L710" s="4"/>
      <c r="M710" s="4"/>
      <c r="N710" s="4"/>
      <c r="O710" s="4"/>
      <c r="P710" s="20"/>
      <c r="Q710" s="20"/>
    </row>
    <row r="711" spans="1:17" s="17" customFormat="1" ht="14" customHeight="1">
      <c r="A711" s="4">
        <v>75</v>
      </c>
      <c r="B711" s="4" t="s">
        <v>164</v>
      </c>
      <c r="C711" s="6">
        <v>42246</v>
      </c>
      <c r="D711" s="4" t="s">
        <v>244</v>
      </c>
      <c r="E711" s="4" t="s">
        <v>432</v>
      </c>
      <c r="F711" s="4" t="s">
        <v>433</v>
      </c>
      <c r="G711" s="4" t="s">
        <v>434</v>
      </c>
      <c r="H711" s="4"/>
      <c r="I711" s="4"/>
      <c r="J711" s="4"/>
      <c r="K711" s="4"/>
      <c r="L711" s="4"/>
      <c r="M711" s="4"/>
      <c r="N711" s="4"/>
      <c r="O711" s="4"/>
      <c r="P711" s="20"/>
      <c r="Q711" s="20"/>
    </row>
    <row r="712" spans="1:17" s="17" customFormat="1" ht="14" customHeight="1">
      <c r="A712" s="4">
        <v>74</v>
      </c>
      <c r="B712" s="4" t="s">
        <v>164</v>
      </c>
      <c r="C712" s="6">
        <v>42246</v>
      </c>
      <c r="D712" s="4" t="s">
        <v>244</v>
      </c>
      <c r="E712" s="4" t="s">
        <v>804</v>
      </c>
      <c r="F712" s="4" t="s">
        <v>306</v>
      </c>
      <c r="G712" s="4" t="s">
        <v>321</v>
      </c>
      <c r="H712" s="4"/>
      <c r="I712" s="4"/>
      <c r="J712" s="4"/>
      <c r="K712" s="4"/>
      <c r="L712" s="4"/>
      <c r="M712" s="4"/>
      <c r="N712" s="4"/>
      <c r="O712" s="4"/>
      <c r="P712" s="20"/>
      <c r="Q712" s="20"/>
    </row>
    <row r="713" spans="1:17" s="30" customFormat="1" ht="14" customHeight="1">
      <c r="A713" s="4">
        <v>73</v>
      </c>
      <c r="B713" s="4" t="s">
        <v>164</v>
      </c>
      <c r="C713" s="6">
        <v>42246</v>
      </c>
      <c r="D713" s="4" t="s">
        <v>244</v>
      </c>
      <c r="E713" s="23" t="s">
        <v>799</v>
      </c>
      <c r="F713" s="23" t="s">
        <v>431</v>
      </c>
      <c r="G713" s="4" t="s">
        <v>320</v>
      </c>
      <c r="H713" s="4"/>
      <c r="I713" s="4"/>
      <c r="J713" s="4"/>
      <c r="K713" s="4"/>
      <c r="L713" s="4"/>
      <c r="M713" s="4"/>
      <c r="N713" s="4"/>
      <c r="O713" s="4"/>
      <c r="P713" s="29"/>
      <c r="Q713" s="29"/>
    </row>
    <row r="714" spans="1:17" s="17" customFormat="1" ht="14" customHeight="1">
      <c r="A714" s="4">
        <v>72</v>
      </c>
      <c r="B714" s="4" t="s">
        <v>164</v>
      </c>
      <c r="C714" s="6">
        <v>42246</v>
      </c>
      <c r="D714" s="4" t="s">
        <v>244</v>
      </c>
      <c r="E714" s="4" t="s">
        <v>408</v>
      </c>
      <c r="F714" s="4" t="s">
        <v>409</v>
      </c>
      <c r="G714" s="4" t="s">
        <v>410</v>
      </c>
      <c r="H714" s="4"/>
      <c r="I714" s="4"/>
      <c r="J714" s="4"/>
      <c r="K714" s="4"/>
      <c r="L714" s="4"/>
      <c r="M714" s="4"/>
      <c r="N714" s="4"/>
      <c r="O714" s="4"/>
      <c r="P714" s="20"/>
      <c r="Q714" s="20"/>
    </row>
    <row r="715" spans="1:17" s="17" customFormat="1" ht="14" customHeight="1">
      <c r="A715" s="4">
        <v>71</v>
      </c>
      <c r="B715" s="4" t="s">
        <v>164</v>
      </c>
      <c r="C715" s="6">
        <v>42246</v>
      </c>
      <c r="D715" s="4" t="s">
        <v>244</v>
      </c>
      <c r="E715" s="4" t="s">
        <v>463</v>
      </c>
      <c r="F715" s="4" t="s">
        <v>429</v>
      </c>
      <c r="G715" s="4" t="s">
        <v>298</v>
      </c>
      <c r="H715" s="4"/>
      <c r="I715" s="4"/>
      <c r="J715" s="4"/>
      <c r="K715" s="4"/>
      <c r="L715" s="4"/>
      <c r="M715" s="4"/>
      <c r="N715" s="4"/>
      <c r="O715" s="4"/>
      <c r="P715" s="20"/>
      <c r="Q715" s="20"/>
    </row>
    <row r="716" spans="1:17" s="17" customFormat="1" ht="14" customHeight="1">
      <c r="A716" s="4">
        <v>70</v>
      </c>
      <c r="B716" s="4" t="s">
        <v>164</v>
      </c>
      <c r="C716" s="6">
        <v>42246</v>
      </c>
      <c r="D716" s="4" t="s">
        <v>244</v>
      </c>
      <c r="E716" s="4" t="s">
        <v>427</v>
      </c>
      <c r="F716" s="4" t="s">
        <v>426</v>
      </c>
      <c r="G716" s="4" t="s">
        <v>428</v>
      </c>
      <c r="H716" s="4"/>
      <c r="I716" s="4"/>
      <c r="J716" s="4"/>
      <c r="K716" s="4" t="s">
        <v>430</v>
      </c>
      <c r="L716" s="4"/>
      <c r="M716" s="4"/>
      <c r="N716" s="4"/>
      <c r="O716" s="4"/>
      <c r="P716" s="20"/>
      <c r="Q716" s="20"/>
    </row>
    <row r="717" spans="1:17" s="17" customFormat="1" ht="14" customHeight="1">
      <c r="A717" s="4">
        <v>69</v>
      </c>
      <c r="B717" s="4" t="s">
        <v>164</v>
      </c>
      <c r="C717" s="6">
        <v>42246</v>
      </c>
      <c r="D717" s="4" t="s">
        <v>244</v>
      </c>
      <c r="E717" s="4" t="s">
        <v>423</v>
      </c>
      <c r="F717" s="4" t="s">
        <v>424</v>
      </c>
      <c r="G717" s="4" t="s">
        <v>425</v>
      </c>
      <c r="H717" s="4"/>
      <c r="I717" s="4"/>
      <c r="J717" s="4"/>
      <c r="K717" s="4"/>
      <c r="L717" s="4"/>
      <c r="M717" s="4"/>
      <c r="N717" s="4"/>
      <c r="O717" s="4"/>
      <c r="P717" s="20"/>
      <c r="Q717" s="20"/>
    </row>
    <row r="718" spans="1:17" s="17" customFormat="1" ht="14" customHeight="1">
      <c r="A718" s="4">
        <v>68</v>
      </c>
      <c r="B718" s="4" t="s">
        <v>164</v>
      </c>
      <c r="C718" s="6">
        <v>42246</v>
      </c>
      <c r="D718" s="4" t="s">
        <v>244</v>
      </c>
      <c r="E718" s="4" t="s">
        <v>420</v>
      </c>
      <c r="F718" s="4" t="s">
        <v>421</v>
      </c>
      <c r="G718" s="4" t="s">
        <v>422</v>
      </c>
      <c r="H718" s="4"/>
      <c r="I718" s="4"/>
      <c r="J718" s="4"/>
      <c r="K718" s="4"/>
      <c r="L718" s="4"/>
      <c r="M718" s="4"/>
      <c r="N718" s="4"/>
      <c r="O718" s="4"/>
      <c r="P718" s="20"/>
      <c r="Q718" s="20"/>
    </row>
    <row r="719" spans="1:17" s="17" customFormat="1" ht="14" customHeight="1">
      <c r="A719" s="4">
        <v>67</v>
      </c>
      <c r="B719" s="4" t="s">
        <v>164</v>
      </c>
      <c r="C719" s="6">
        <v>42246</v>
      </c>
      <c r="D719" s="4" t="s">
        <v>244</v>
      </c>
      <c r="E719" s="4" t="s">
        <v>299</v>
      </c>
      <c r="F719" s="4" t="s">
        <v>300</v>
      </c>
      <c r="G719" s="4" t="s">
        <v>318</v>
      </c>
      <c r="H719" s="4"/>
      <c r="I719" s="4"/>
      <c r="J719" s="4"/>
      <c r="K719" s="4"/>
      <c r="L719" s="4"/>
      <c r="M719" s="4"/>
      <c r="N719" s="4"/>
      <c r="O719" s="4"/>
      <c r="P719" s="20"/>
      <c r="Q719" s="20"/>
    </row>
    <row r="720" spans="1:17" s="17" customFormat="1" ht="14" customHeight="1">
      <c r="A720" s="4">
        <v>66</v>
      </c>
      <c r="B720" s="4" t="s">
        <v>164</v>
      </c>
      <c r="C720" s="6">
        <v>42246</v>
      </c>
      <c r="D720" s="4" t="s">
        <v>244</v>
      </c>
      <c r="E720" s="4" t="s">
        <v>417</v>
      </c>
      <c r="F720" s="4" t="s">
        <v>418</v>
      </c>
      <c r="G720" s="4" t="s">
        <v>419</v>
      </c>
      <c r="H720" s="4"/>
      <c r="I720" s="4"/>
      <c r="J720" s="4"/>
      <c r="K720" s="4"/>
      <c r="L720" s="4"/>
      <c r="M720" s="4"/>
      <c r="N720" s="4"/>
      <c r="O720" s="4"/>
      <c r="P720" s="20"/>
      <c r="Q720" s="20"/>
    </row>
    <row r="721" spans="1:17" s="17" customFormat="1" ht="14" customHeight="1">
      <c r="A721" s="4">
        <v>65</v>
      </c>
      <c r="B721" s="4" t="s">
        <v>164</v>
      </c>
      <c r="C721" s="6">
        <v>42246</v>
      </c>
      <c r="D721" s="4" t="s">
        <v>244</v>
      </c>
      <c r="E721" s="4" t="s">
        <v>415</v>
      </c>
      <c r="F721" s="4" t="s">
        <v>329</v>
      </c>
      <c r="G721" s="4" t="s">
        <v>416</v>
      </c>
      <c r="H721" s="4"/>
      <c r="I721" s="4"/>
      <c r="J721" s="4"/>
      <c r="K721" s="4"/>
      <c r="L721" s="4"/>
      <c r="M721" s="4"/>
      <c r="N721" s="4"/>
      <c r="O721" s="4"/>
      <c r="P721" s="20"/>
      <c r="Q721" s="20"/>
    </row>
    <row r="722" spans="1:17" s="17" customFormat="1" ht="14" customHeight="1">
      <c r="A722" s="4">
        <v>64</v>
      </c>
      <c r="B722" s="4" t="s">
        <v>164</v>
      </c>
      <c r="C722" s="6">
        <v>42246</v>
      </c>
      <c r="D722" s="4" t="s">
        <v>244</v>
      </c>
      <c r="E722" s="4" t="s">
        <v>296</v>
      </c>
      <c r="F722" s="4" t="s">
        <v>297</v>
      </c>
      <c r="G722" s="4" t="s">
        <v>414</v>
      </c>
      <c r="H722" s="4"/>
      <c r="I722" s="4"/>
      <c r="J722" s="4"/>
      <c r="K722" s="4"/>
      <c r="L722" s="4"/>
      <c r="M722" s="4"/>
      <c r="N722" s="4"/>
      <c r="O722" s="4"/>
      <c r="P722" s="20"/>
      <c r="Q722" s="20"/>
    </row>
    <row r="723" spans="1:17" s="17" customFormat="1" ht="14" customHeight="1">
      <c r="A723" s="4">
        <v>63</v>
      </c>
      <c r="B723" s="4" t="s">
        <v>164</v>
      </c>
      <c r="C723" s="6">
        <v>42246</v>
      </c>
      <c r="D723" s="4" t="s">
        <v>244</v>
      </c>
      <c r="E723" s="4" t="s">
        <v>325</v>
      </c>
      <c r="F723" s="4" t="s">
        <v>326</v>
      </c>
      <c r="G723" s="4" t="s">
        <v>327</v>
      </c>
      <c r="H723" s="4"/>
      <c r="I723" s="4"/>
      <c r="J723" s="4"/>
      <c r="K723" s="4"/>
      <c r="L723" s="4"/>
      <c r="M723" s="4"/>
      <c r="N723" s="4"/>
      <c r="O723" s="4"/>
      <c r="P723" s="20"/>
      <c r="Q723" s="20"/>
    </row>
    <row r="724" spans="1:17" s="17" customFormat="1" ht="14" customHeight="1">
      <c r="A724" s="4">
        <v>62</v>
      </c>
      <c r="B724" s="4" t="s">
        <v>164</v>
      </c>
      <c r="C724" s="6">
        <v>42246</v>
      </c>
      <c r="D724" s="4" t="s">
        <v>36</v>
      </c>
      <c r="E724" s="4" t="s">
        <v>411</v>
      </c>
      <c r="F724" s="4" t="s">
        <v>412</v>
      </c>
      <c r="G724" s="4" t="s">
        <v>413</v>
      </c>
      <c r="H724" s="4"/>
      <c r="I724" s="4"/>
      <c r="J724" s="4" t="s">
        <v>401</v>
      </c>
      <c r="K724" s="4"/>
      <c r="L724" s="4"/>
      <c r="M724" s="4"/>
      <c r="N724" s="4"/>
      <c r="O724" s="4"/>
      <c r="P724" s="20"/>
      <c r="Q724" s="20"/>
    </row>
    <row r="725" spans="1:17" s="17" customFormat="1" ht="14" customHeight="1">
      <c r="A725" s="4">
        <v>61</v>
      </c>
      <c r="B725" s="4" t="s">
        <v>164</v>
      </c>
      <c r="C725" s="6">
        <v>42246</v>
      </c>
      <c r="D725" s="4" t="s">
        <v>36</v>
      </c>
      <c r="E725" s="4" t="s">
        <v>408</v>
      </c>
      <c r="F725" s="4" t="s">
        <v>409</v>
      </c>
      <c r="G725" s="4" t="s">
        <v>410</v>
      </c>
      <c r="H725" s="4"/>
      <c r="I725" s="4"/>
      <c r="J725" s="4" t="s">
        <v>401</v>
      </c>
      <c r="K725" s="4"/>
      <c r="L725" s="4"/>
      <c r="M725" s="4"/>
      <c r="N725" s="4"/>
      <c r="O725" s="4"/>
      <c r="P725" s="20"/>
      <c r="Q725" s="20"/>
    </row>
    <row r="726" spans="1:17" s="17" customFormat="1" ht="14" customHeight="1">
      <c r="A726" s="4">
        <v>60</v>
      </c>
      <c r="B726" s="4" t="s">
        <v>164</v>
      </c>
      <c r="C726" s="6">
        <v>42246</v>
      </c>
      <c r="D726" s="4" t="s">
        <v>36</v>
      </c>
      <c r="E726" s="4" t="s">
        <v>352</v>
      </c>
      <c r="F726" s="4" t="s">
        <v>353</v>
      </c>
      <c r="G726" s="4" t="s">
        <v>354</v>
      </c>
      <c r="H726" s="4"/>
      <c r="I726" s="4"/>
      <c r="J726" s="4" t="s">
        <v>401</v>
      </c>
      <c r="K726" s="4"/>
      <c r="L726" s="4"/>
      <c r="M726" s="4"/>
      <c r="N726" s="4"/>
      <c r="O726" s="4"/>
      <c r="P726" s="20"/>
      <c r="Q726" s="20"/>
    </row>
    <row r="727" spans="1:17" s="17" customFormat="1" ht="14" customHeight="1">
      <c r="A727" s="4">
        <v>59</v>
      </c>
      <c r="B727" s="4" t="s">
        <v>164</v>
      </c>
      <c r="C727" s="6">
        <v>42246</v>
      </c>
      <c r="D727" s="4" t="s">
        <v>36</v>
      </c>
      <c r="E727" s="4" t="s">
        <v>406</v>
      </c>
      <c r="F727" s="4" t="s">
        <v>374</v>
      </c>
      <c r="G727" s="4" t="s">
        <v>407</v>
      </c>
      <c r="H727" s="4"/>
      <c r="I727" s="4"/>
      <c r="J727" s="4" t="s">
        <v>401</v>
      </c>
      <c r="K727" s="4"/>
      <c r="L727" s="4"/>
      <c r="M727" s="4"/>
      <c r="N727" s="4"/>
      <c r="O727" s="4"/>
      <c r="P727" s="20"/>
      <c r="Q727" s="20"/>
    </row>
    <row r="728" spans="1:17" s="17" customFormat="1" ht="14" customHeight="1">
      <c r="A728" s="4">
        <v>58</v>
      </c>
      <c r="B728" s="4" t="s">
        <v>164</v>
      </c>
      <c r="C728" s="6">
        <v>42246</v>
      </c>
      <c r="D728" s="4" t="s">
        <v>36</v>
      </c>
      <c r="E728" s="4" t="s">
        <v>394</v>
      </c>
      <c r="F728" s="4" t="s">
        <v>405</v>
      </c>
      <c r="G728" s="4" t="s">
        <v>395</v>
      </c>
      <c r="H728" s="4"/>
      <c r="I728" s="4"/>
      <c r="J728" s="4" t="s">
        <v>404</v>
      </c>
      <c r="K728" s="4"/>
      <c r="L728" s="4"/>
      <c r="M728" s="4"/>
      <c r="N728" s="4"/>
      <c r="O728" s="4"/>
      <c r="P728" s="20"/>
      <c r="Q728" s="20"/>
    </row>
    <row r="729" spans="1:17" s="17" customFormat="1" ht="14" customHeight="1">
      <c r="A729" s="4">
        <v>57</v>
      </c>
      <c r="B729" s="4" t="s">
        <v>164</v>
      </c>
      <c r="C729" s="6">
        <v>42246</v>
      </c>
      <c r="D729" s="4" t="s">
        <v>36</v>
      </c>
      <c r="E729" s="4" t="s">
        <v>402</v>
      </c>
      <c r="F729" s="4" t="s">
        <v>82</v>
      </c>
      <c r="G729" s="4" t="s">
        <v>403</v>
      </c>
      <c r="H729" s="4"/>
      <c r="I729" s="4"/>
      <c r="J729" s="4" t="s">
        <v>404</v>
      </c>
      <c r="K729" s="4"/>
      <c r="L729" s="4"/>
      <c r="M729" s="4"/>
      <c r="N729" s="4"/>
      <c r="O729" s="4"/>
      <c r="P729" s="20"/>
      <c r="Q729" s="20"/>
    </row>
    <row r="730" spans="1:17" s="17" customFormat="1" ht="14" customHeight="1">
      <c r="A730" s="4">
        <v>56</v>
      </c>
      <c r="B730" s="4" t="s">
        <v>164</v>
      </c>
      <c r="C730" s="6">
        <v>42246</v>
      </c>
      <c r="D730" s="4" t="s">
        <v>36</v>
      </c>
      <c r="E730" s="4" t="s">
        <v>399</v>
      </c>
      <c r="F730" s="4" t="s">
        <v>400</v>
      </c>
      <c r="G730" s="4" t="s">
        <v>621</v>
      </c>
      <c r="H730" s="4"/>
      <c r="I730" s="4"/>
      <c r="J730" s="4" t="s">
        <v>401</v>
      </c>
      <c r="K730" s="4"/>
      <c r="L730" s="4"/>
      <c r="M730" s="4"/>
      <c r="N730" s="4"/>
      <c r="O730" s="4"/>
      <c r="P730" s="20"/>
      <c r="Q730" s="20"/>
    </row>
    <row r="731" spans="1:17" s="17" customFormat="1" ht="14" customHeight="1">
      <c r="A731" s="4">
        <v>55</v>
      </c>
      <c r="B731" s="4" t="s">
        <v>164</v>
      </c>
      <c r="C731" s="6">
        <v>42246</v>
      </c>
      <c r="D731" s="4" t="s">
        <v>176</v>
      </c>
      <c r="E731" s="4" t="s">
        <v>397</v>
      </c>
      <c r="F731" s="4" t="s">
        <v>612</v>
      </c>
      <c r="G731" s="4" t="s">
        <v>398</v>
      </c>
      <c r="H731" s="4">
        <v>12</v>
      </c>
      <c r="I731" s="4"/>
      <c r="J731" s="4"/>
      <c r="K731" s="4"/>
      <c r="L731" s="4"/>
      <c r="M731" s="4"/>
      <c r="N731" s="4"/>
      <c r="O731" s="4"/>
      <c r="P731" s="20"/>
      <c r="Q731" s="20"/>
    </row>
    <row r="732" spans="1:17" s="17" customFormat="1" ht="14" customHeight="1">
      <c r="A732" s="4">
        <v>54</v>
      </c>
      <c r="B732" s="4" t="s">
        <v>164</v>
      </c>
      <c r="C732" s="6">
        <v>42246</v>
      </c>
      <c r="D732" s="4" t="s">
        <v>176</v>
      </c>
      <c r="E732" s="4" t="s">
        <v>203</v>
      </c>
      <c r="F732" s="4" t="s">
        <v>204</v>
      </c>
      <c r="G732" s="4" t="s">
        <v>396</v>
      </c>
      <c r="H732" s="4">
        <v>12</v>
      </c>
      <c r="I732" s="4"/>
      <c r="J732" s="4"/>
      <c r="K732" s="4"/>
      <c r="L732" s="4"/>
      <c r="M732" s="4"/>
      <c r="N732" s="4"/>
      <c r="O732" s="4"/>
      <c r="P732" s="20"/>
      <c r="Q732" s="20"/>
    </row>
    <row r="733" spans="1:17" s="17" customFormat="1" ht="14" customHeight="1">
      <c r="A733" s="4">
        <v>53</v>
      </c>
      <c r="B733" s="4" t="s">
        <v>164</v>
      </c>
      <c r="C733" s="6">
        <v>42246</v>
      </c>
      <c r="D733" s="4" t="s">
        <v>176</v>
      </c>
      <c r="E733" s="4" t="s">
        <v>203</v>
      </c>
      <c r="F733" s="4" t="s">
        <v>842</v>
      </c>
      <c r="G733" s="4" t="s">
        <v>396</v>
      </c>
      <c r="H733" s="4">
        <v>12</v>
      </c>
      <c r="I733" s="4"/>
      <c r="J733" s="4"/>
      <c r="K733" s="4"/>
      <c r="L733" s="4"/>
      <c r="M733" s="4"/>
      <c r="N733" s="4"/>
      <c r="O733" s="4"/>
      <c r="P733" s="20"/>
      <c r="Q733" s="20"/>
    </row>
    <row r="734" spans="1:17" s="30" customFormat="1" ht="14" customHeight="1">
      <c r="A734" s="4">
        <v>52</v>
      </c>
      <c r="B734" s="4" t="s">
        <v>164</v>
      </c>
      <c r="C734" s="6">
        <v>42246</v>
      </c>
      <c r="D734" s="4" t="s">
        <v>176</v>
      </c>
      <c r="E734" s="4" t="s">
        <v>200</v>
      </c>
      <c r="F734" s="4" t="s">
        <v>201</v>
      </c>
      <c r="G734" s="4" t="s">
        <v>644</v>
      </c>
      <c r="H734" s="4">
        <v>12</v>
      </c>
      <c r="I734" s="4"/>
      <c r="J734" s="4"/>
      <c r="K734" s="4"/>
      <c r="L734" s="4"/>
      <c r="M734" s="4"/>
      <c r="N734" s="4"/>
      <c r="O734" s="4"/>
      <c r="P734" s="29"/>
      <c r="Q734" s="29"/>
    </row>
    <row r="735" spans="1:17" s="17" customFormat="1" ht="14" customHeight="1">
      <c r="A735" s="4">
        <v>51</v>
      </c>
      <c r="B735" s="4" t="s">
        <v>164</v>
      </c>
      <c r="C735" s="6">
        <v>42246</v>
      </c>
      <c r="D735" s="4" t="s">
        <v>176</v>
      </c>
      <c r="E735" s="4" t="s">
        <v>394</v>
      </c>
      <c r="F735" s="4" t="s">
        <v>405</v>
      </c>
      <c r="G735" s="4" t="s">
        <v>395</v>
      </c>
      <c r="H735" s="4">
        <v>12</v>
      </c>
      <c r="I735" s="4"/>
      <c r="J735" s="4"/>
      <c r="K735" s="4"/>
      <c r="L735" s="4"/>
      <c r="M735" s="4"/>
      <c r="N735" s="4"/>
      <c r="O735" s="4"/>
      <c r="P735" s="20"/>
      <c r="Q735" s="20"/>
    </row>
    <row r="736" spans="1:17" s="17" customFormat="1" ht="14" customHeight="1">
      <c r="A736" s="4">
        <v>50</v>
      </c>
      <c r="B736" s="4" t="s">
        <v>164</v>
      </c>
      <c r="C736" s="6">
        <v>42246</v>
      </c>
      <c r="D736" s="4" t="s">
        <v>176</v>
      </c>
      <c r="E736" s="4" t="s">
        <v>391</v>
      </c>
      <c r="F736" s="4" t="s">
        <v>392</v>
      </c>
      <c r="G736" s="4" t="s">
        <v>393</v>
      </c>
      <c r="H736" s="4">
        <v>12</v>
      </c>
      <c r="I736" s="4"/>
      <c r="J736" s="4"/>
      <c r="K736" s="4"/>
      <c r="L736" s="4"/>
      <c r="M736" s="4"/>
      <c r="N736" s="4"/>
      <c r="O736" s="4"/>
      <c r="P736" s="20"/>
      <c r="Q736" s="20"/>
    </row>
    <row r="737" spans="1:17" s="17" customFormat="1" ht="14" customHeight="1">
      <c r="A737" s="4">
        <v>49</v>
      </c>
      <c r="B737" s="4" t="s">
        <v>164</v>
      </c>
      <c r="C737" s="6">
        <v>42246</v>
      </c>
      <c r="D737" s="4" t="s">
        <v>176</v>
      </c>
      <c r="E737" s="4" t="s">
        <v>303</v>
      </c>
      <c r="F737" s="4" t="s">
        <v>304</v>
      </c>
      <c r="G737" s="4" t="s">
        <v>305</v>
      </c>
      <c r="H737" s="4">
        <v>12</v>
      </c>
      <c r="I737" s="4"/>
      <c r="J737" s="4"/>
      <c r="K737" s="4"/>
      <c r="L737" s="4"/>
      <c r="M737" s="4"/>
      <c r="N737" s="4"/>
      <c r="O737" s="4"/>
      <c r="P737" s="20"/>
      <c r="Q737" s="20"/>
    </row>
    <row r="738" spans="1:17" s="17" customFormat="1" ht="14" customHeight="1">
      <c r="A738" s="4">
        <v>48</v>
      </c>
      <c r="B738" s="4" t="s">
        <v>164</v>
      </c>
      <c r="C738" s="6">
        <v>42246</v>
      </c>
      <c r="D738" s="4" t="s">
        <v>176</v>
      </c>
      <c r="E738" s="4" t="s">
        <v>389</v>
      </c>
      <c r="F738" s="4" t="s">
        <v>783</v>
      </c>
      <c r="G738" s="4" t="s">
        <v>390</v>
      </c>
      <c r="H738" s="4">
        <v>12</v>
      </c>
      <c r="I738" s="4"/>
      <c r="J738" s="4"/>
      <c r="K738" s="4"/>
      <c r="L738" s="4"/>
      <c r="M738" s="4"/>
      <c r="N738" s="4"/>
      <c r="O738" s="4"/>
      <c r="P738" s="20"/>
      <c r="Q738" s="20"/>
    </row>
    <row r="739" spans="1:17" s="17" customFormat="1" ht="14" customHeight="1">
      <c r="A739" s="4">
        <v>47</v>
      </c>
      <c r="B739" s="4" t="s">
        <v>164</v>
      </c>
      <c r="C739" s="6">
        <v>42246</v>
      </c>
      <c r="D739" s="4" t="s">
        <v>176</v>
      </c>
      <c r="E739" s="4" t="s">
        <v>596</v>
      </c>
      <c r="F739" s="4" t="s">
        <v>387</v>
      </c>
      <c r="G739" s="4" t="s">
        <v>388</v>
      </c>
      <c r="H739" s="4">
        <v>12</v>
      </c>
      <c r="I739" s="4"/>
      <c r="J739" s="4"/>
      <c r="K739" s="4"/>
      <c r="L739" s="4"/>
      <c r="M739" s="4"/>
      <c r="N739" s="4"/>
      <c r="O739" s="4"/>
      <c r="P739" s="20"/>
      <c r="Q739" s="20"/>
    </row>
    <row r="740" spans="1:17" s="17" customFormat="1" ht="14" customHeight="1">
      <c r="A740" s="4">
        <v>46</v>
      </c>
      <c r="B740" s="4" t="s">
        <v>164</v>
      </c>
      <c r="C740" s="6">
        <v>42246</v>
      </c>
      <c r="D740" s="4" t="s">
        <v>176</v>
      </c>
      <c r="E740" s="4" t="s">
        <v>296</v>
      </c>
      <c r="F740" s="4" t="s">
        <v>385</v>
      </c>
      <c r="G740" s="4" t="s">
        <v>386</v>
      </c>
      <c r="H740" s="4">
        <v>12</v>
      </c>
      <c r="I740" s="4"/>
      <c r="J740" s="4"/>
      <c r="K740" s="4"/>
      <c r="L740" s="4"/>
      <c r="M740" s="4"/>
      <c r="N740" s="4"/>
      <c r="O740" s="4"/>
      <c r="P740" s="20"/>
      <c r="Q740" s="20"/>
    </row>
    <row r="741" spans="1:17" s="17" customFormat="1" ht="14" customHeight="1">
      <c r="A741" s="4">
        <v>45</v>
      </c>
      <c r="B741" s="4" t="s">
        <v>164</v>
      </c>
      <c r="C741" s="6">
        <v>42246</v>
      </c>
      <c r="D741" s="4" t="s">
        <v>176</v>
      </c>
      <c r="E741" s="4" t="s">
        <v>215</v>
      </c>
      <c r="F741" s="4" t="s">
        <v>216</v>
      </c>
      <c r="G741" s="4" t="s">
        <v>384</v>
      </c>
      <c r="H741" s="4">
        <v>12</v>
      </c>
      <c r="I741" s="4"/>
      <c r="J741" s="4"/>
      <c r="K741" s="4"/>
      <c r="L741" s="4"/>
      <c r="M741" s="4"/>
      <c r="N741" s="4"/>
      <c r="O741" s="4"/>
      <c r="P741" s="20"/>
      <c r="Q741" s="20"/>
    </row>
    <row r="742" spans="1:17" s="17" customFormat="1" ht="14" customHeight="1">
      <c r="A742" s="4">
        <v>44</v>
      </c>
      <c r="B742" s="4" t="s">
        <v>164</v>
      </c>
      <c r="C742" s="6">
        <v>42246</v>
      </c>
      <c r="D742" s="4" t="s">
        <v>176</v>
      </c>
      <c r="E742" s="4" t="s">
        <v>381</v>
      </c>
      <c r="F742" s="4" t="s">
        <v>382</v>
      </c>
      <c r="G742" s="4" t="s">
        <v>383</v>
      </c>
      <c r="H742" s="4">
        <v>12</v>
      </c>
      <c r="I742" s="4"/>
      <c r="J742" s="4"/>
      <c r="K742" s="4"/>
      <c r="L742" s="4"/>
      <c r="M742" s="4"/>
      <c r="N742" s="4"/>
      <c r="O742" s="4"/>
      <c r="P742" s="20"/>
      <c r="Q742" s="20"/>
    </row>
    <row r="743" spans="1:17" s="27" customFormat="1" ht="14" customHeight="1">
      <c r="A743" s="4">
        <v>43</v>
      </c>
      <c r="B743" s="4" t="s">
        <v>164</v>
      </c>
      <c r="C743" s="6">
        <v>42246</v>
      </c>
      <c r="D743" s="4" t="s">
        <v>176</v>
      </c>
      <c r="E743" s="4" t="s">
        <v>341</v>
      </c>
      <c r="F743" s="4" t="s">
        <v>342</v>
      </c>
      <c r="G743" s="4" t="s">
        <v>343</v>
      </c>
      <c r="H743" s="4">
        <v>13</v>
      </c>
      <c r="I743" s="4"/>
      <c r="J743" s="4"/>
      <c r="K743" s="4"/>
      <c r="L743" s="4"/>
      <c r="M743" s="4"/>
      <c r="N743" s="4"/>
      <c r="O743" s="4"/>
      <c r="P743" s="26"/>
      <c r="Q743" s="26"/>
    </row>
    <row r="744" spans="1:17" s="17" customFormat="1" ht="14" customHeight="1">
      <c r="A744" s="4">
        <v>42</v>
      </c>
      <c r="B744" s="4" t="s">
        <v>164</v>
      </c>
      <c r="C744" s="6">
        <v>42246</v>
      </c>
      <c r="D744" s="4" t="s">
        <v>176</v>
      </c>
      <c r="E744" s="4" t="s">
        <v>378</v>
      </c>
      <c r="F744" s="4" t="s">
        <v>379</v>
      </c>
      <c r="G744" s="4" t="s">
        <v>380</v>
      </c>
      <c r="H744" s="4">
        <v>13</v>
      </c>
      <c r="I744" s="4"/>
      <c r="J744" s="4"/>
      <c r="K744" s="4"/>
      <c r="L744" s="4"/>
      <c r="M744" s="4"/>
      <c r="N744" s="4"/>
      <c r="O744" s="4"/>
      <c r="P744" s="20"/>
      <c r="Q744" s="20"/>
    </row>
    <row r="745" spans="1:17" s="17" customFormat="1" ht="14" customHeight="1">
      <c r="A745" s="4">
        <v>41</v>
      </c>
      <c r="B745" s="4" t="s">
        <v>164</v>
      </c>
      <c r="C745" s="6">
        <v>42246</v>
      </c>
      <c r="D745" s="4" t="s">
        <v>176</v>
      </c>
      <c r="E745" s="4" t="s">
        <v>721</v>
      </c>
      <c r="F745" s="4" t="s">
        <v>376</v>
      </c>
      <c r="G745" s="4" t="s">
        <v>377</v>
      </c>
      <c r="H745" s="4">
        <v>13</v>
      </c>
      <c r="I745" s="4"/>
      <c r="J745" s="4"/>
      <c r="K745" s="4"/>
      <c r="L745" s="4"/>
      <c r="M745" s="4"/>
      <c r="N745" s="4"/>
      <c r="O745" s="4"/>
      <c r="P745" s="20"/>
      <c r="Q745" s="20"/>
    </row>
    <row r="746" spans="1:17" s="17" customFormat="1" ht="14" customHeight="1">
      <c r="A746" s="24">
        <v>40</v>
      </c>
      <c r="B746" s="24" t="s">
        <v>164</v>
      </c>
      <c r="C746" s="25">
        <v>42246</v>
      </c>
      <c r="D746" s="24" t="s">
        <v>176</v>
      </c>
      <c r="E746" s="24" t="s">
        <v>373</v>
      </c>
      <c r="F746" s="24" t="s">
        <v>374</v>
      </c>
      <c r="G746" s="24" t="s">
        <v>375</v>
      </c>
      <c r="H746" s="24">
        <v>13</v>
      </c>
      <c r="I746" s="24"/>
      <c r="J746" s="24"/>
      <c r="K746" s="24" t="s">
        <v>841</v>
      </c>
      <c r="L746" s="24"/>
      <c r="M746" s="24"/>
      <c r="N746" s="24"/>
      <c r="O746" s="24"/>
      <c r="P746" s="20"/>
      <c r="Q746" s="20"/>
    </row>
    <row r="747" spans="1:17" s="17" customFormat="1" ht="14" customHeight="1">
      <c r="A747" s="4">
        <v>39</v>
      </c>
      <c r="B747" s="4" t="s">
        <v>164</v>
      </c>
      <c r="C747" s="6">
        <v>42246</v>
      </c>
      <c r="D747" s="4" t="s">
        <v>176</v>
      </c>
      <c r="E747" s="4" t="s">
        <v>370</v>
      </c>
      <c r="F747" s="4" t="s">
        <v>371</v>
      </c>
      <c r="G747" s="4" t="s">
        <v>372</v>
      </c>
      <c r="H747" s="4">
        <v>13</v>
      </c>
      <c r="I747" s="4"/>
      <c r="J747" s="4"/>
      <c r="K747" s="4"/>
      <c r="L747" s="4"/>
      <c r="M747" s="4"/>
      <c r="N747" s="4"/>
      <c r="O747" s="4"/>
      <c r="P747" s="20"/>
      <c r="Q747" s="20"/>
    </row>
    <row r="748" spans="1:17" s="17" customFormat="1" ht="14" customHeight="1">
      <c r="A748" s="4">
        <v>38</v>
      </c>
      <c r="B748" s="4" t="s">
        <v>164</v>
      </c>
      <c r="C748" s="6">
        <v>42246</v>
      </c>
      <c r="D748" s="4" t="s">
        <v>176</v>
      </c>
      <c r="E748" s="4" t="s">
        <v>180</v>
      </c>
      <c r="F748" s="4" t="s">
        <v>358</v>
      </c>
      <c r="G748" s="4" t="s">
        <v>359</v>
      </c>
      <c r="H748" s="4">
        <v>13</v>
      </c>
      <c r="I748" s="4"/>
      <c r="J748" s="4"/>
      <c r="K748" s="4"/>
      <c r="L748" s="4"/>
      <c r="M748" s="4"/>
      <c r="N748" s="4"/>
      <c r="O748" s="4"/>
      <c r="P748" s="20"/>
      <c r="Q748" s="20"/>
    </row>
    <row r="749" spans="1:17" s="17" customFormat="1" ht="14" customHeight="1">
      <c r="A749" s="4">
        <v>37</v>
      </c>
      <c r="B749" s="4" t="s">
        <v>164</v>
      </c>
      <c r="C749" s="6">
        <v>42246</v>
      </c>
      <c r="D749" s="4" t="s">
        <v>176</v>
      </c>
      <c r="E749" s="4" t="s">
        <v>368</v>
      </c>
      <c r="F749" s="4" t="s">
        <v>781</v>
      </c>
      <c r="G749" s="4" t="s">
        <v>369</v>
      </c>
      <c r="H749" s="4">
        <v>13</v>
      </c>
      <c r="I749" s="4"/>
      <c r="J749" s="4"/>
      <c r="K749" s="4"/>
      <c r="L749" s="4"/>
      <c r="M749" s="4"/>
      <c r="N749" s="4"/>
      <c r="O749" s="4"/>
      <c r="P749" s="20"/>
      <c r="Q749" s="20"/>
    </row>
    <row r="750" spans="1:17" s="17" customFormat="1" ht="14" customHeight="1">
      <c r="A750" s="4">
        <v>36</v>
      </c>
      <c r="B750" s="4" t="s">
        <v>164</v>
      </c>
      <c r="C750" s="6">
        <v>42246</v>
      </c>
      <c r="D750" s="4" t="s">
        <v>176</v>
      </c>
      <c r="E750" s="4" t="s">
        <v>355</v>
      </c>
      <c r="F750" s="4" t="s">
        <v>356</v>
      </c>
      <c r="G750" s="4" t="s">
        <v>357</v>
      </c>
      <c r="H750" s="4">
        <v>13</v>
      </c>
      <c r="I750" s="4"/>
      <c r="J750" s="4"/>
      <c r="K750" s="4"/>
      <c r="L750" s="4"/>
      <c r="M750" s="4"/>
      <c r="N750" s="4"/>
      <c r="O750" s="4"/>
      <c r="P750" s="20"/>
      <c r="Q750" s="20"/>
    </row>
    <row r="751" spans="1:17" s="17" customFormat="1" ht="14" customHeight="1">
      <c r="A751" s="4">
        <v>35</v>
      </c>
      <c r="B751" s="4" t="s">
        <v>164</v>
      </c>
      <c r="C751" s="6">
        <v>42246</v>
      </c>
      <c r="D751" s="4" t="s">
        <v>176</v>
      </c>
      <c r="E751" s="4" t="s">
        <v>365</v>
      </c>
      <c r="F751" s="4" t="s">
        <v>366</v>
      </c>
      <c r="G751" s="4" t="s">
        <v>367</v>
      </c>
      <c r="H751" s="4">
        <v>13</v>
      </c>
      <c r="I751" s="4"/>
      <c r="J751" s="4"/>
      <c r="K751" s="4"/>
      <c r="L751" s="4"/>
      <c r="M751" s="4"/>
      <c r="N751" s="4"/>
      <c r="O751" s="4"/>
      <c r="P751" s="20"/>
      <c r="Q751" s="20"/>
    </row>
    <row r="752" spans="1:17" s="17" customFormat="1" ht="14" customHeight="1">
      <c r="A752" s="4">
        <v>34</v>
      </c>
      <c r="B752" s="4" t="s">
        <v>164</v>
      </c>
      <c r="C752" s="6">
        <v>42246</v>
      </c>
      <c r="D752" s="4" t="s">
        <v>176</v>
      </c>
      <c r="E752" s="4" t="s">
        <v>363</v>
      </c>
      <c r="F752" s="4" t="s">
        <v>350</v>
      </c>
      <c r="G752" s="4" t="s">
        <v>364</v>
      </c>
      <c r="H752" s="4">
        <v>13</v>
      </c>
      <c r="I752" s="4"/>
      <c r="J752" s="4"/>
      <c r="K752" s="4"/>
      <c r="L752" s="4"/>
      <c r="M752" s="4"/>
      <c r="N752" s="4"/>
      <c r="O752" s="4"/>
      <c r="P752" s="20"/>
      <c r="Q752" s="20"/>
    </row>
    <row r="753" spans="1:17" s="17" customFormat="1" ht="14" customHeight="1">
      <c r="A753" s="4">
        <v>33</v>
      </c>
      <c r="B753" s="4" t="s">
        <v>164</v>
      </c>
      <c r="C753" s="6">
        <v>42246</v>
      </c>
      <c r="D753" s="4" t="s">
        <v>176</v>
      </c>
      <c r="E753" s="4" t="s">
        <v>286</v>
      </c>
      <c r="F753" s="4" t="s">
        <v>287</v>
      </c>
      <c r="G753" s="4" t="s">
        <v>288</v>
      </c>
      <c r="H753" s="4">
        <v>13</v>
      </c>
      <c r="I753" s="4"/>
      <c r="J753" s="4"/>
      <c r="K753" s="4"/>
      <c r="L753" s="4"/>
      <c r="M753" s="4"/>
      <c r="N753" s="4"/>
      <c r="O753" s="4"/>
      <c r="P753" s="20"/>
      <c r="Q753" s="20"/>
    </row>
    <row r="754" spans="1:17" s="17" customFormat="1" ht="14" customHeight="1">
      <c r="A754" s="4">
        <v>32</v>
      </c>
      <c r="B754" s="4" t="s">
        <v>164</v>
      </c>
      <c r="C754" s="6">
        <v>42246</v>
      </c>
      <c r="D754" s="4" t="s">
        <v>176</v>
      </c>
      <c r="E754" s="4" t="s">
        <v>284</v>
      </c>
      <c r="F754" s="4" t="s">
        <v>285</v>
      </c>
      <c r="G754" s="4" t="s">
        <v>310</v>
      </c>
      <c r="H754" s="4">
        <v>13</v>
      </c>
      <c r="I754" s="4"/>
      <c r="J754" s="4"/>
      <c r="K754" s="4"/>
      <c r="L754" s="4"/>
      <c r="M754" s="4"/>
      <c r="N754" s="4"/>
      <c r="O754" s="4"/>
      <c r="P754" s="20"/>
      <c r="Q754" s="20"/>
    </row>
    <row r="755" spans="1:17" s="17" customFormat="1" ht="14" customHeight="1">
      <c r="A755" s="4">
        <v>31</v>
      </c>
      <c r="B755" s="4" t="s">
        <v>164</v>
      </c>
      <c r="C755" s="6">
        <v>42245</v>
      </c>
      <c r="D755" s="4" t="s">
        <v>11</v>
      </c>
      <c r="E755" s="4" t="s">
        <v>360</v>
      </c>
      <c r="F755" s="4" t="s">
        <v>361</v>
      </c>
      <c r="G755" s="4" t="s">
        <v>362</v>
      </c>
      <c r="H755" s="4"/>
      <c r="I755" s="4" t="s">
        <v>282</v>
      </c>
      <c r="J755" s="4" t="s">
        <v>283</v>
      </c>
      <c r="K755" s="4"/>
      <c r="L755" s="4"/>
      <c r="M755" s="4"/>
      <c r="N755" s="4"/>
      <c r="O755" s="4"/>
      <c r="P755" s="20"/>
      <c r="Q755" s="20"/>
    </row>
    <row r="756" spans="1:17" s="17" customFormat="1" ht="14" customHeight="1">
      <c r="A756" s="4">
        <v>30</v>
      </c>
      <c r="B756" s="4" t="s">
        <v>164</v>
      </c>
      <c r="C756" s="6">
        <v>42245</v>
      </c>
      <c r="D756" s="4" t="s">
        <v>11</v>
      </c>
      <c r="E756" s="4" t="s">
        <v>355</v>
      </c>
      <c r="F756" s="4" t="s">
        <v>356</v>
      </c>
      <c r="G756" s="4" t="s">
        <v>357</v>
      </c>
      <c r="H756" s="4"/>
      <c r="I756" s="4" t="s">
        <v>282</v>
      </c>
      <c r="J756" s="4" t="s">
        <v>283</v>
      </c>
      <c r="K756" s="4"/>
      <c r="L756" s="4"/>
      <c r="M756" s="4"/>
      <c r="N756" s="4"/>
      <c r="O756" s="4"/>
      <c r="P756" s="20"/>
      <c r="Q756" s="20"/>
    </row>
    <row r="757" spans="1:17" s="17" customFormat="1" ht="14" customHeight="1">
      <c r="A757" s="4">
        <v>29</v>
      </c>
      <c r="B757" s="4" t="s">
        <v>164</v>
      </c>
      <c r="C757" s="6">
        <v>42245</v>
      </c>
      <c r="D757" s="4" t="s">
        <v>11</v>
      </c>
      <c r="E757" s="4" t="s">
        <v>352</v>
      </c>
      <c r="F757" s="4" t="s">
        <v>353</v>
      </c>
      <c r="G757" s="4" t="s">
        <v>354</v>
      </c>
      <c r="H757" s="4"/>
      <c r="I757" s="4" t="s">
        <v>282</v>
      </c>
      <c r="J757" s="4" t="s">
        <v>283</v>
      </c>
      <c r="K757" s="4"/>
      <c r="L757" s="4"/>
      <c r="M757" s="4"/>
      <c r="N757" s="4"/>
      <c r="O757" s="4"/>
      <c r="P757" s="20"/>
      <c r="Q757" s="20"/>
    </row>
    <row r="758" spans="1:17" s="17" customFormat="1" ht="14" customHeight="1">
      <c r="A758" s="4">
        <v>28</v>
      </c>
      <c r="B758" s="4" t="s">
        <v>164</v>
      </c>
      <c r="C758" s="6">
        <v>42245</v>
      </c>
      <c r="D758" s="4" t="s">
        <v>11</v>
      </c>
      <c r="E758" s="4" t="s">
        <v>349</v>
      </c>
      <c r="F758" s="4" t="s">
        <v>387</v>
      </c>
      <c r="G758" s="4" t="s">
        <v>351</v>
      </c>
      <c r="H758" s="4"/>
      <c r="I758" s="4" t="s">
        <v>282</v>
      </c>
      <c r="J758" s="4" t="s">
        <v>283</v>
      </c>
      <c r="K758" s="4"/>
      <c r="L758" s="4"/>
      <c r="M758" s="4"/>
      <c r="N758" s="4"/>
      <c r="O758" s="4"/>
      <c r="P758" s="20"/>
      <c r="Q758" s="20"/>
    </row>
    <row r="759" spans="1:17" s="27" customFormat="1" ht="14" customHeight="1">
      <c r="A759" s="4">
        <v>27</v>
      </c>
      <c r="B759" s="4" t="s">
        <v>164</v>
      </c>
      <c r="C759" s="6">
        <v>42245</v>
      </c>
      <c r="D759" s="4" t="s">
        <v>11</v>
      </c>
      <c r="E759" s="4" t="s">
        <v>346</v>
      </c>
      <c r="F759" s="4" t="s">
        <v>347</v>
      </c>
      <c r="G759" s="4" t="s">
        <v>348</v>
      </c>
      <c r="H759" s="4"/>
      <c r="I759" s="4" t="s">
        <v>282</v>
      </c>
      <c r="J759" s="4" t="s">
        <v>283</v>
      </c>
      <c r="K759" s="4"/>
      <c r="L759" s="4"/>
      <c r="M759" s="4"/>
      <c r="N759" s="4"/>
      <c r="O759" s="4"/>
      <c r="P759" s="26"/>
      <c r="Q759" s="26"/>
    </row>
    <row r="760" spans="1:17" s="17" customFormat="1" ht="14" customHeight="1">
      <c r="A760" s="4">
        <v>26</v>
      </c>
      <c r="B760" s="4" t="s">
        <v>164</v>
      </c>
      <c r="C760" s="6">
        <v>42245</v>
      </c>
      <c r="D760" s="4" t="s">
        <v>11</v>
      </c>
      <c r="E760" s="4" t="s">
        <v>344</v>
      </c>
      <c r="F760" s="4" t="s">
        <v>628</v>
      </c>
      <c r="G760" s="4" t="s">
        <v>345</v>
      </c>
      <c r="H760" s="4"/>
      <c r="I760" s="4" t="s">
        <v>282</v>
      </c>
      <c r="J760" s="4" t="s">
        <v>283</v>
      </c>
      <c r="K760" s="4"/>
      <c r="L760" s="4"/>
      <c r="M760" s="4"/>
      <c r="N760" s="4"/>
      <c r="O760" s="4"/>
      <c r="P760" s="20"/>
      <c r="Q760" s="20"/>
    </row>
    <row r="761" spans="1:17" s="17" customFormat="1" ht="14" customHeight="1">
      <c r="A761" s="4">
        <v>25</v>
      </c>
      <c r="B761" s="4" t="s">
        <v>164</v>
      </c>
      <c r="C761" s="6">
        <v>42245</v>
      </c>
      <c r="D761" s="4" t="s">
        <v>11</v>
      </c>
      <c r="E761" s="4" t="s">
        <v>341</v>
      </c>
      <c r="F761" s="4" t="s">
        <v>342</v>
      </c>
      <c r="G761" s="4" t="s">
        <v>343</v>
      </c>
      <c r="H761" s="4"/>
      <c r="I761" s="4" t="s">
        <v>282</v>
      </c>
      <c r="J761" s="4" t="s">
        <v>283</v>
      </c>
      <c r="K761" s="4"/>
      <c r="L761" s="4"/>
      <c r="M761" s="4"/>
      <c r="N761" s="4"/>
      <c r="O761" s="4"/>
      <c r="P761" s="20"/>
      <c r="Q761" s="20"/>
    </row>
    <row r="762" spans="1:17" s="17" customFormat="1" ht="14" customHeight="1">
      <c r="A762" s="4">
        <v>24</v>
      </c>
      <c r="B762" s="4" t="s">
        <v>164</v>
      </c>
      <c r="C762" s="6">
        <v>42245</v>
      </c>
      <c r="D762" s="4" t="s">
        <v>11</v>
      </c>
      <c r="E762" s="4" t="s">
        <v>338</v>
      </c>
      <c r="F762" s="4" t="s">
        <v>339</v>
      </c>
      <c r="G762" s="4" t="s">
        <v>340</v>
      </c>
      <c r="H762" s="4"/>
      <c r="I762" s="4" t="s">
        <v>282</v>
      </c>
      <c r="J762" s="4" t="s">
        <v>283</v>
      </c>
      <c r="K762" s="4"/>
      <c r="L762" s="4"/>
      <c r="M762" s="4"/>
      <c r="N762" s="4"/>
      <c r="O762" s="4"/>
      <c r="P762" s="20"/>
      <c r="Q762" s="20"/>
    </row>
    <row r="763" spans="1:17" s="17" customFormat="1" ht="14" customHeight="1">
      <c r="A763" s="4">
        <v>23</v>
      </c>
      <c r="B763" s="4" t="s">
        <v>164</v>
      </c>
      <c r="C763" s="6">
        <v>42245</v>
      </c>
      <c r="D763" s="4" t="s">
        <v>11</v>
      </c>
      <c r="E763" s="4" t="s">
        <v>335</v>
      </c>
      <c r="F763" s="4" t="s">
        <v>336</v>
      </c>
      <c r="G763" s="4" t="s">
        <v>337</v>
      </c>
      <c r="H763" s="4"/>
      <c r="I763" s="4" t="s">
        <v>282</v>
      </c>
      <c r="J763" s="4" t="s">
        <v>283</v>
      </c>
      <c r="K763" s="4"/>
      <c r="L763" s="4"/>
      <c r="M763" s="4"/>
      <c r="N763" s="4"/>
      <c r="O763" s="4"/>
      <c r="P763" s="20"/>
      <c r="Q763" s="20"/>
    </row>
    <row r="764" spans="1:17" s="17" customFormat="1" ht="14" customHeight="1">
      <c r="A764" s="4">
        <v>22</v>
      </c>
      <c r="B764" s="4" t="s">
        <v>164</v>
      </c>
      <c r="C764" s="6">
        <v>42245</v>
      </c>
      <c r="D764" s="4" t="s">
        <v>11</v>
      </c>
      <c r="E764" s="7" t="s">
        <v>289</v>
      </c>
      <c r="F764" s="4" t="s">
        <v>451</v>
      </c>
      <c r="G764" s="4" t="s">
        <v>334</v>
      </c>
      <c r="H764" s="4"/>
      <c r="I764" s="4" t="s">
        <v>282</v>
      </c>
      <c r="J764" s="4" t="s">
        <v>283</v>
      </c>
      <c r="K764" s="4"/>
      <c r="L764" s="4"/>
      <c r="M764" s="4"/>
      <c r="N764" s="4"/>
      <c r="O764" s="4"/>
      <c r="P764" s="20"/>
      <c r="Q764" s="20"/>
    </row>
    <row r="765" spans="1:17" s="17" customFormat="1" ht="14" customHeight="1">
      <c r="A765" s="4">
        <v>21</v>
      </c>
      <c r="B765" s="4" t="s">
        <v>164</v>
      </c>
      <c r="C765" s="6">
        <v>42245</v>
      </c>
      <c r="D765" s="4" t="s">
        <v>11</v>
      </c>
      <c r="E765" s="4" t="s">
        <v>331</v>
      </c>
      <c r="F765" s="4" t="s">
        <v>332</v>
      </c>
      <c r="G765" s="4" t="s">
        <v>333</v>
      </c>
      <c r="H765" s="4"/>
      <c r="I765" s="4" t="s">
        <v>282</v>
      </c>
      <c r="J765" s="4" t="s">
        <v>283</v>
      </c>
      <c r="K765" s="4"/>
      <c r="L765" s="4"/>
      <c r="M765" s="4"/>
      <c r="N765" s="4"/>
      <c r="O765" s="4"/>
      <c r="P765" s="20"/>
      <c r="Q765" s="20"/>
    </row>
    <row r="766" spans="1:17" s="17" customFormat="1" ht="14" customHeight="1">
      <c r="A766" s="4">
        <v>20</v>
      </c>
      <c r="B766" s="4" t="s">
        <v>164</v>
      </c>
      <c r="C766" s="6">
        <v>42245</v>
      </c>
      <c r="D766" s="4" t="s">
        <v>11</v>
      </c>
      <c r="E766" s="4" t="s">
        <v>328</v>
      </c>
      <c r="F766" s="4" t="s">
        <v>329</v>
      </c>
      <c r="G766" s="4" t="s">
        <v>330</v>
      </c>
      <c r="H766" s="4"/>
      <c r="I766" s="4" t="s">
        <v>282</v>
      </c>
      <c r="J766" s="4" t="s">
        <v>283</v>
      </c>
      <c r="K766" s="4"/>
      <c r="L766" s="4"/>
      <c r="M766" s="4"/>
      <c r="N766" s="4"/>
      <c r="O766" s="4"/>
      <c r="P766" s="20"/>
      <c r="Q766" s="20"/>
    </row>
    <row r="767" spans="1:17" s="17" customFormat="1" ht="14" customHeight="1">
      <c r="A767" s="4">
        <v>19</v>
      </c>
      <c r="B767" s="4" t="s">
        <v>164</v>
      </c>
      <c r="C767" s="6">
        <v>42245</v>
      </c>
      <c r="D767" s="4" t="s">
        <v>11</v>
      </c>
      <c r="E767" s="4" t="s">
        <v>180</v>
      </c>
      <c r="F767" s="4" t="s">
        <v>358</v>
      </c>
      <c r="G767" s="4" t="s">
        <v>359</v>
      </c>
      <c r="H767" s="4"/>
      <c r="I767" s="4" t="s">
        <v>282</v>
      </c>
      <c r="J767" s="4" t="s">
        <v>283</v>
      </c>
      <c r="K767" s="4"/>
      <c r="L767" s="4"/>
      <c r="M767" s="4"/>
      <c r="N767" s="4"/>
      <c r="O767" s="4"/>
      <c r="P767" s="20"/>
      <c r="Q767" s="20"/>
    </row>
    <row r="768" spans="1:17" s="27" customFormat="1" ht="14" customHeight="1">
      <c r="A768" s="4">
        <v>18</v>
      </c>
      <c r="B768" s="4" t="s">
        <v>164</v>
      </c>
      <c r="C768" s="6">
        <v>42245</v>
      </c>
      <c r="D768" s="4" t="s">
        <v>11</v>
      </c>
      <c r="E768" s="4" t="s">
        <v>325</v>
      </c>
      <c r="F768" s="4" t="s">
        <v>326</v>
      </c>
      <c r="G768" s="4" t="s">
        <v>327</v>
      </c>
      <c r="H768" s="4"/>
      <c r="I768" s="4" t="s">
        <v>282</v>
      </c>
      <c r="J768" s="4" t="s">
        <v>283</v>
      </c>
      <c r="K768" s="4"/>
      <c r="L768" s="4"/>
      <c r="M768" s="4"/>
      <c r="N768" s="4"/>
      <c r="O768" s="4"/>
      <c r="P768" s="26"/>
      <c r="Q768" s="26"/>
    </row>
    <row r="769" spans="1:17" s="17" customFormat="1" ht="14" customHeight="1">
      <c r="A769" s="4">
        <v>17</v>
      </c>
      <c r="B769" s="4" t="s">
        <v>164</v>
      </c>
      <c r="C769" s="6">
        <v>42245</v>
      </c>
      <c r="D769" s="4" t="s">
        <v>11</v>
      </c>
      <c r="E769" s="4" t="s">
        <v>322</v>
      </c>
      <c r="F769" s="4" t="s">
        <v>323</v>
      </c>
      <c r="G769" s="4" t="s">
        <v>324</v>
      </c>
      <c r="H769" s="4"/>
      <c r="I769" s="4" t="s">
        <v>282</v>
      </c>
      <c r="J769" s="4" t="s">
        <v>283</v>
      </c>
      <c r="K769" s="4"/>
      <c r="L769" s="4"/>
      <c r="M769" s="4"/>
      <c r="N769" s="4"/>
      <c r="O769" s="4"/>
      <c r="P769" s="20"/>
      <c r="Q769" s="20"/>
    </row>
    <row r="770" spans="1:17" s="17" customFormat="1" ht="14" customHeight="1">
      <c r="A770" s="4">
        <v>16</v>
      </c>
      <c r="B770" s="4" t="s">
        <v>164</v>
      </c>
      <c r="C770" s="6">
        <v>42245</v>
      </c>
      <c r="D770" s="4" t="s">
        <v>11</v>
      </c>
      <c r="E770" s="4" t="s">
        <v>307</v>
      </c>
      <c r="F770" s="4" t="s">
        <v>453</v>
      </c>
      <c r="G770" s="4" t="s">
        <v>308</v>
      </c>
      <c r="H770" s="4"/>
      <c r="I770" s="4" t="s">
        <v>282</v>
      </c>
      <c r="J770" s="4" t="s">
        <v>283</v>
      </c>
      <c r="K770" s="4"/>
      <c r="L770" s="4"/>
      <c r="M770" s="4"/>
      <c r="N770" s="4"/>
      <c r="O770" s="4"/>
      <c r="P770" s="20"/>
      <c r="Q770" s="20"/>
    </row>
    <row r="771" spans="1:17" s="17" customFormat="1" ht="14" customHeight="1">
      <c r="A771" s="4">
        <v>15</v>
      </c>
      <c r="B771" s="4" t="s">
        <v>164</v>
      </c>
      <c r="C771" s="6">
        <v>42245</v>
      </c>
      <c r="D771" s="4" t="s">
        <v>11</v>
      </c>
      <c r="E771" s="4" t="s">
        <v>804</v>
      </c>
      <c r="F771" s="4" t="s">
        <v>306</v>
      </c>
      <c r="G771" s="4" t="s">
        <v>321</v>
      </c>
      <c r="H771" s="4"/>
      <c r="I771" s="4" t="s">
        <v>282</v>
      </c>
      <c r="J771" s="4" t="s">
        <v>283</v>
      </c>
      <c r="K771" s="4"/>
      <c r="L771" s="4"/>
      <c r="M771" s="4"/>
      <c r="N771" s="4"/>
      <c r="O771" s="4"/>
      <c r="P771" s="20"/>
      <c r="Q771" s="20"/>
    </row>
    <row r="772" spans="1:17" s="17" customFormat="1" ht="14" customHeight="1">
      <c r="A772" s="4">
        <v>14</v>
      </c>
      <c r="B772" s="4" t="s">
        <v>164</v>
      </c>
      <c r="C772" s="6">
        <v>42245</v>
      </c>
      <c r="D772" s="4" t="s">
        <v>11</v>
      </c>
      <c r="E772" s="23" t="s">
        <v>799</v>
      </c>
      <c r="F772" s="23" t="s">
        <v>431</v>
      </c>
      <c r="G772" s="4" t="s">
        <v>320</v>
      </c>
      <c r="H772" s="4"/>
      <c r="I772" s="4" t="s">
        <v>282</v>
      </c>
      <c r="J772" s="4" t="s">
        <v>283</v>
      </c>
      <c r="K772" s="4"/>
      <c r="L772" s="4"/>
      <c r="M772" s="4"/>
      <c r="N772" s="4"/>
      <c r="O772" s="4"/>
      <c r="P772" s="20"/>
      <c r="Q772" s="20"/>
    </row>
    <row r="773" spans="1:17" s="17" customFormat="1" ht="14" customHeight="1">
      <c r="A773" s="4">
        <v>13</v>
      </c>
      <c r="B773" s="4" t="s">
        <v>164</v>
      </c>
      <c r="C773" s="6">
        <v>42245</v>
      </c>
      <c r="D773" s="4" t="s">
        <v>11</v>
      </c>
      <c r="E773" s="4" t="s">
        <v>303</v>
      </c>
      <c r="F773" s="4" t="s">
        <v>304</v>
      </c>
      <c r="G773" s="4" t="s">
        <v>305</v>
      </c>
      <c r="H773" s="4"/>
      <c r="I773" s="4" t="s">
        <v>282</v>
      </c>
      <c r="J773" s="4" t="s">
        <v>283</v>
      </c>
      <c r="K773" s="4"/>
      <c r="L773" s="4"/>
      <c r="M773" s="4"/>
      <c r="N773" s="4"/>
      <c r="O773" s="4"/>
      <c r="P773" s="20"/>
      <c r="Q773" s="20"/>
    </row>
    <row r="774" spans="1:17" s="17" customFormat="1" ht="14" customHeight="1">
      <c r="A774" s="4">
        <v>12</v>
      </c>
      <c r="B774" s="4" t="s">
        <v>164</v>
      </c>
      <c r="C774" s="6">
        <v>42245</v>
      </c>
      <c r="D774" s="4" t="s">
        <v>11</v>
      </c>
      <c r="E774" s="4" t="s">
        <v>301</v>
      </c>
      <c r="F774" s="4" t="s">
        <v>302</v>
      </c>
      <c r="G774" s="4" t="s">
        <v>319</v>
      </c>
      <c r="H774" s="4"/>
      <c r="I774" s="4" t="s">
        <v>282</v>
      </c>
      <c r="J774" s="4" t="s">
        <v>283</v>
      </c>
      <c r="K774" s="4"/>
      <c r="L774" s="4"/>
      <c r="M774" s="4"/>
      <c r="N774" s="4"/>
      <c r="O774" s="4"/>
      <c r="P774" s="20"/>
      <c r="Q774" s="20"/>
    </row>
    <row r="775" spans="1:17" s="17" customFormat="1" ht="14" customHeight="1">
      <c r="A775" s="4">
        <v>11</v>
      </c>
      <c r="B775" s="4" t="s">
        <v>164</v>
      </c>
      <c r="C775" s="6">
        <v>42245</v>
      </c>
      <c r="D775" s="4" t="s">
        <v>11</v>
      </c>
      <c r="E775" s="4" t="s">
        <v>299</v>
      </c>
      <c r="F775" s="4" t="s">
        <v>300</v>
      </c>
      <c r="G775" s="4" t="s">
        <v>318</v>
      </c>
      <c r="H775" s="4"/>
      <c r="I775" s="4" t="s">
        <v>282</v>
      </c>
      <c r="J775" s="4" t="s">
        <v>283</v>
      </c>
      <c r="K775" s="4"/>
      <c r="L775" s="4"/>
      <c r="M775" s="4"/>
      <c r="N775" s="4"/>
      <c r="O775" s="4"/>
      <c r="P775" s="20"/>
      <c r="Q775" s="20"/>
    </row>
    <row r="776" spans="1:17" s="17" customFormat="1" ht="14" customHeight="1">
      <c r="A776" s="4">
        <v>10</v>
      </c>
      <c r="B776" s="4" t="s">
        <v>164</v>
      </c>
      <c r="C776" s="6">
        <v>42245</v>
      </c>
      <c r="D776" s="4" t="s">
        <v>11</v>
      </c>
      <c r="E776" s="4" t="s">
        <v>463</v>
      </c>
      <c r="F776" s="4" t="s">
        <v>429</v>
      </c>
      <c r="G776" s="4" t="s">
        <v>317</v>
      </c>
      <c r="H776" s="4"/>
      <c r="I776" s="4" t="s">
        <v>282</v>
      </c>
      <c r="J776" s="4" t="s">
        <v>283</v>
      </c>
      <c r="K776" s="4"/>
      <c r="L776" s="4"/>
      <c r="M776" s="4"/>
      <c r="N776" s="4"/>
      <c r="O776" s="4"/>
      <c r="P776" s="20"/>
      <c r="Q776" s="20"/>
    </row>
    <row r="777" spans="1:17" s="17" customFormat="1" ht="14" customHeight="1">
      <c r="A777" s="4">
        <v>9</v>
      </c>
      <c r="B777" s="4" t="s">
        <v>164</v>
      </c>
      <c r="C777" s="6">
        <v>42245</v>
      </c>
      <c r="D777" s="4" t="s">
        <v>11</v>
      </c>
      <c r="E777" s="4" t="s">
        <v>296</v>
      </c>
      <c r="F777" s="4" t="s">
        <v>297</v>
      </c>
      <c r="G777" s="4" t="s">
        <v>316</v>
      </c>
      <c r="H777" s="4"/>
      <c r="I777" s="4" t="s">
        <v>282</v>
      </c>
      <c r="J777" s="4" t="s">
        <v>283</v>
      </c>
      <c r="K777" s="4"/>
      <c r="L777" s="4"/>
      <c r="M777" s="4"/>
      <c r="N777" s="4"/>
      <c r="O777" s="4"/>
      <c r="P777" s="20"/>
      <c r="Q777" s="20"/>
    </row>
    <row r="778" spans="1:17" s="17" customFormat="1" ht="14" customHeight="1">
      <c r="A778" s="4">
        <v>8</v>
      </c>
      <c r="B778" s="4" t="s">
        <v>164</v>
      </c>
      <c r="C778" s="6">
        <v>42245</v>
      </c>
      <c r="D778" s="4" t="s">
        <v>11</v>
      </c>
      <c r="E778" s="4" t="s">
        <v>295</v>
      </c>
      <c r="F778" s="4" t="s">
        <v>479</v>
      </c>
      <c r="G778" s="4" t="s">
        <v>315</v>
      </c>
      <c r="H778" s="4"/>
      <c r="I778" s="4" t="s">
        <v>282</v>
      </c>
      <c r="J778" s="4" t="s">
        <v>283</v>
      </c>
      <c r="K778" s="4"/>
      <c r="L778" s="4"/>
      <c r="M778" s="4"/>
      <c r="N778" s="4"/>
      <c r="O778" s="4"/>
      <c r="P778" s="20"/>
      <c r="Q778" s="20"/>
    </row>
    <row r="779" spans="1:17" s="17" customFormat="1" ht="14" customHeight="1">
      <c r="A779" s="4">
        <v>7</v>
      </c>
      <c r="B779" s="4" t="s">
        <v>164</v>
      </c>
      <c r="C779" s="6">
        <v>42245</v>
      </c>
      <c r="D779" s="4" t="s">
        <v>11</v>
      </c>
      <c r="E779" s="4" t="s">
        <v>408</v>
      </c>
      <c r="F779" s="4" t="s">
        <v>294</v>
      </c>
      <c r="G779" s="4" t="s">
        <v>314</v>
      </c>
      <c r="H779" s="4"/>
      <c r="I779" s="4" t="s">
        <v>282</v>
      </c>
      <c r="J779" s="4" t="s">
        <v>283</v>
      </c>
      <c r="K779" s="4"/>
      <c r="L779" s="4"/>
      <c r="M779" s="4"/>
      <c r="N779" s="4"/>
      <c r="O779" s="4"/>
      <c r="P779" s="20"/>
      <c r="Q779" s="20"/>
    </row>
    <row r="780" spans="1:17" s="17" customFormat="1" ht="14" customHeight="1">
      <c r="A780" s="4">
        <v>6</v>
      </c>
      <c r="B780" s="4" t="s">
        <v>164</v>
      </c>
      <c r="C780" s="6">
        <v>42245</v>
      </c>
      <c r="D780" s="4" t="s">
        <v>11</v>
      </c>
      <c r="E780" s="4" t="s">
        <v>292</v>
      </c>
      <c r="F780" s="4" t="s">
        <v>293</v>
      </c>
      <c r="G780" s="4" t="s">
        <v>313</v>
      </c>
      <c r="H780" s="4"/>
      <c r="I780" s="4" t="s">
        <v>282</v>
      </c>
      <c r="J780" s="4" t="s">
        <v>283</v>
      </c>
      <c r="K780" s="4"/>
      <c r="L780" s="4"/>
      <c r="M780" s="4"/>
      <c r="N780" s="4"/>
      <c r="O780" s="4"/>
      <c r="P780" s="20"/>
      <c r="Q780" s="20"/>
    </row>
    <row r="781" spans="1:17" s="17" customFormat="1" ht="14" customHeight="1">
      <c r="A781" s="4">
        <v>5</v>
      </c>
      <c r="B781" s="4" t="s">
        <v>164</v>
      </c>
      <c r="C781" s="6">
        <v>42245</v>
      </c>
      <c r="D781" s="4" t="s">
        <v>11</v>
      </c>
      <c r="E781" s="4" t="s">
        <v>290</v>
      </c>
      <c r="F781" s="4" t="s">
        <v>291</v>
      </c>
      <c r="G781" s="4" t="s">
        <v>312</v>
      </c>
      <c r="H781" s="4"/>
      <c r="I781" s="4" t="s">
        <v>282</v>
      </c>
      <c r="J781" s="4" t="s">
        <v>283</v>
      </c>
      <c r="K781" s="4"/>
      <c r="L781" s="4"/>
      <c r="M781" s="4"/>
      <c r="N781" s="4"/>
      <c r="O781" s="4"/>
      <c r="P781" s="20"/>
      <c r="Q781" s="20"/>
    </row>
    <row r="782" spans="1:17" s="17" customFormat="1" ht="14" customHeight="1">
      <c r="A782" s="4">
        <v>4</v>
      </c>
      <c r="B782" s="4" t="s">
        <v>164</v>
      </c>
      <c r="C782" s="6">
        <v>42245</v>
      </c>
      <c r="D782" s="4" t="s">
        <v>11</v>
      </c>
      <c r="E782" s="4" t="s">
        <v>289</v>
      </c>
      <c r="F782" s="4" t="s">
        <v>616</v>
      </c>
      <c r="G782" s="4" t="s">
        <v>311</v>
      </c>
      <c r="H782" s="4"/>
      <c r="I782" s="4" t="s">
        <v>282</v>
      </c>
      <c r="J782" s="4" t="s">
        <v>283</v>
      </c>
      <c r="K782" s="4"/>
      <c r="L782" s="4"/>
      <c r="M782" s="4"/>
      <c r="N782" s="4"/>
      <c r="O782" s="4"/>
      <c r="P782" s="20"/>
      <c r="Q782" s="20"/>
    </row>
    <row r="783" spans="1:17" s="27" customFormat="1" ht="14" customHeight="1">
      <c r="A783" s="4">
        <v>3</v>
      </c>
      <c r="B783" s="4" t="s">
        <v>164</v>
      </c>
      <c r="C783" s="6">
        <v>42245</v>
      </c>
      <c r="D783" s="4" t="s">
        <v>11</v>
      </c>
      <c r="E783" s="4" t="s">
        <v>286</v>
      </c>
      <c r="F783" s="4" t="s">
        <v>287</v>
      </c>
      <c r="G783" s="4" t="s">
        <v>288</v>
      </c>
      <c r="H783" s="4"/>
      <c r="I783" s="4" t="s">
        <v>282</v>
      </c>
      <c r="J783" s="4" t="s">
        <v>283</v>
      </c>
      <c r="K783" s="4"/>
      <c r="L783" s="4"/>
      <c r="M783" s="4"/>
      <c r="N783" s="4"/>
      <c r="O783" s="4"/>
      <c r="P783" s="26"/>
      <c r="Q783" s="26"/>
    </row>
    <row r="784" spans="1:17" s="27" customFormat="1" ht="14" customHeight="1">
      <c r="A784" s="4">
        <v>2</v>
      </c>
      <c r="B784" s="4" t="s">
        <v>164</v>
      </c>
      <c r="C784" s="6">
        <v>42245</v>
      </c>
      <c r="D784" s="4" t="s">
        <v>11</v>
      </c>
      <c r="E784" s="4" t="s">
        <v>284</v>
      </c>
      <c r="F784" s="4" t="s">
        <v>285</v>
      </c>
      <c r="G784" s="4" t="s">
        <v>310</v>
      </c>
      <c r="H784" s="4"/>
      <c r="I784" s="4" t="s">
        <v>282</v>
      </c>
      <c r="J784" s="4" t="s">
        <v>283</v>
      </c>
      <c r="K784" s="4"/>
      <c r="L784" s="4"/>
      <c r="M784" s="4"/>
      <c r="N784" s="4"/>
      <c r="O784" s="4"/>
      <c r="P784" s="26"/>
      <c r="Q784" s="26"/>
    </row>
    <row r="785" spans="1:17" s="17" customFormat="1" ht="14" customHeight="1">
      <c r="A785" s="4">
        <v>1</v>
      </c>
      <c r="B785" s="4" t="s">
        <v>164</v>
      </c>
      <c r="C785" s="6">
        <v>42245</v>
      </c>
      <c r="D785" s="4" t="s">
        <v>11</v>
      </c>
      <c r="E785" s="4" t="s">
        <v>280</v>
      </c>
      <c r="F785" s="4" t="s">
        <v>281</v>
      </c>
      <c r="G785" s="4" t="s">
        <v>309</v>
      </c>
      <c r="H785" s="4"/>
      <c r="I785" s="4" t="s">
        <v>282</v>
      </c>
      <c r="J785" s="4" t="s">
        <v>283</v>
      </c>
      <c r="K785" s="4"/>
      <c r="L785" s="4"/>
      <c r="M785" s="4"/>
      <c r="N785" s="4"/>
      <c r="O785" s="4"/>
      <c r="P785" s="20"/>
      <c r="Q785" s="20"/>
    </row>
    <row r="786" spans="1:17">
      <c r="A786" s="4">
        <v>1</v>
      </c>
      <c r="B786" s="4" t="s">
        <v>243</v>
      </c>
      <c r="C786" s="6">
        <v>42246</v>
      </c>
      <c r="D786" s="4" t="s">
        <v>244</v>
      </c>
      <c r="E786" t="s">
        <v>549</v>
      </c>
      <c r="F786" t="s">
        <v>550</v>
      </c>
      <c r="G786" t="s">
        <v>218</v>
      </c>
      <c r="H786" s="4" t="s">
        <v>15</v>
      </c>
      <c r="I786" s="4" t="s">
        <v>245</v>
      </c>
      <c r="J786" s="4"/>
      <c r="K786" s="4"/>
    </row>
    <row r="787" spans="1:17">
      <c r="A787" s="4">
        <v>2</v>
      </c>
      <c r="B787" s="4" t="s">
        <v>243</v>
      </c>
      <c r="C787" s="6">
        <v>42246</v>
      </c>
      <c r="D787" s="4" t="s">
        <v>244</v>
      </c>
      <c r="E787" t="s">
        <v>219</v>
      </c>
      <c r="F787" t="s">
        <v>220</v>
      </c>
      <c r="G787" t="s">
        <v>221</v>
      </c>
      <c r="H787" s="4" t="s">
        <v>15</v>
      </c>
      <c r="I787" s="4" t="s">
        <v>245</v>
      </c>
      <c r="J787" s="4"/>
      <c r="K787" s="4"/>
    </row>
    <row r="788" spans="1:17">
      <c r="A788" s="4">
        <v>3</v>
      </c>
      <c r="B788" s="4" t="s">
        <v>243</v>
      </c>
      <c r="C788" s="6">
        <v>42246</v>
      </c>
      <c r="D788" s="4" t="s">
        <v>244</v>
      </c>
      <c r="E788" t="s">
        <v>552</v>
      </c>
      <c r="F788" t="s">
        <v>551</v>
      </c>
      <c r="G788" t="s">
        <v>222</v>
      </c>
      <c r="H788" s="4"/>
      <c r="I788" s="4"/>
      <c r="J788" s="4"/>
      <c r="K788" s="4" t="s">
        <v>246</v>
      </c>
    </row>
    <row r="789" spans="1:17">
      <c r="A789" s="4">
        <v>4</v>
      </c>
      <c r="B789" s="4" t="s">
        <v>243</v>
      </c>
      <c r="C789" s="6">
        <v>42246</v>
      </c>
      <c r="D789" s="4" t="s">
        <v>244</v>
      </c>
      <c r="E789" t="s">
        <v>223</v>
      </c>
      <c r="F789" t="s">
        <v>224</v>
      </c>
      <c r="G789" t="s">
        <v>225</v>
      </c>
      <c r="H789" s="4"/>
      <c r="I789" s="4"/>
      <c r="J789" s="4"/>
      <c r="K789" s="4"/>
    </row>
    <row r="790" spans="1:17">
      <c r="A790" s="4">
        <v>5</v>
      </c>
      <c r="B790" s="4" t="s">
        <v>243</v>
      </c>
      <c r="C790" s="6">
        <v>42246</v>
      </c>
      <c r="D790" s="4" t="s">
        <v>244</v>
      </c>
      <c r="E790" t="s">
        <v>226</v>
      </c>
      <c r="F790" t="s">
        <v>227</v>
      </c>
      <c r="G790" t="s">
        <v>228</v>
      </c>
      <c r="H790" s="4"/>
      <c r="I790" s="4"/>
      <c r="J790" s="4"/>
      <c r="K790" s="4"/>
    </row>
    <row r="791" spans="1:17">
      <c r="A791" s="4">
        <v>6</v>
      </c>
      <c r="B791" s="4" t="s">
        <v>243</v>
      </c>
      <c r="C791" s="6">
        <v>42246</v>
      </c>
      <c r="D791" s="4" t="s">
        <v>244</v>
      </c>
      <c r="E791" t="s">
        <v>229</v>
      </c>
      <c r="F791" t="s">
        <v>230</v>
      </c>
      <c r="G791" t="s">
        <v>231</v>
      </c>
      <c r="H791" s="4"/>
      <c r="I791" s="4"/>
      <c r="J791" s="4"/>
      <c r="K791" s="4" t="s">
        <v>247</v>
      </c>
    </row>
    <row r="792" spans="1:17">
      <c r="A792" s="4">
        <v>7</v>
      </c>
      <c r="B792" s="4" t="s">
        <v>243</v>
      </c>
      <c r="C792" s="6">
        <v>42246</v>
      </c>
      <c r="D792" s="4" t="s">
        <v>244</v>
      </c>
      <c r="E792" t="s">
        <v>232</v>
      </c>
      <c r="F792" t="s">
        <v>233</v>
      </c>
      <c r="G792" t="s">
        <v>234</v>
      </c>
      <c r="H792" s="4"/>
      <c r="I792" s="4"/>
      <c r="J792" s="4"/>
      <c r="K792" s="4"/>
    </row>
    <row r="793" spans="1:17">
      <c r="A793" s="4">
        <v>8</v>
      </c>
      <c r="B793" s="4" t="s">
        <v>243</v>
      </c>
      <c r="C793" s="6">
        <v>42246</v>
      </c>
      <c r="D793" s="4" t="s">
        <v>244</v>
      </c>
      <c r="E793" t="s">
        <v>235</v>
      </c>
      <c r="F793" t="s">
        <v>236</v>
      </c>
      <c r="G793" t="s">
        <v>237</v>
      </c>
      <c r="H793" s="4"/>
      <c r="I793" s="4"/>
      <c r="J793" s="4"/>
      <c r="K793" s="4" t="s">
        <v>248</v>
      </c>
    </row>
    <row r="794" spans="1:17">
      <c r="A794" s="4">
        <v>9</v>
      </c>
      <c r="B794" s="4" t="s">
        <v>243</v>
      </c>
      <c r="C794" s="6">
        <v>42246</v>
      </c>
      <c r="D794" s="4" t="s">
        <v>244</v>
      </c>
      <c r="E794" t="s">
        <v>238</v>
      </c>
      <c r="F794" s="14" t="s">
        <v>239</v>
      </c>
      <c r="G794" t="s">
        <v>240</v>
      </c>
      <c r="H794" s="4"/>
      <c r="I794" s="4"/>
      <c r="J794" s="4"/>
      <c r="K794" s="4"/>
    </row>
    <row r="795" spans="1:17">
      <c r="A795" s="4">
        <v>10</v>
      </c>
      <c r="B795" s="4" t="s">
        <v>243</v>
      </c>
      <c r="C795" s="6">
        <v>42246</v>
      </c>
      <c r="D795" s="4" t="s">
        <v>244</v>
      </c>
      <c r="E795" t="s">
        <v>553</v>
      </c>
      <c r="F795" t="s">
        <v>241</v>
      </c>
      <c r="G795" t="s">
        <v>242</v>
      </c>
      <c r="H795" s="4"/>
      <c r="I795" s="4"/>
      <c r="J795" s="4"/>
      <c r="K795" s="4"/>
    </row>
    <row r="796" spans="1:17">
      <c r="A796" s="4">
        <v>1</v>
      </c>
      <c r="B796" s="4" t="s">
        <v>484</v>
      </c>
      <c r="C796" s="11">
        <v>42245</v>
      </c>
      <c r="D796" s="6" t="s">
        <v>11</v>
      </c>
      <c r="E796" s="4"/>
      <c r="F796" s="4"/>
      <c r="G796" s="4" t="s">
        <v>486</v>
      </c>
      <c r="H796" s="4">
        <v>5</v>
      </c>
      <c r="I796" s="4"/>
      <c r="J796" s="4"/>
      <c r="K796" s="4">
        <v>16</v>
      </c>
      <c r="L796" s="53" t="s">
        <v>973</v>
      </c>
      <c r="N796" t="s">
        <v>485</v>
      </c>
    </row>
    <row r="797" spans="1:17">
      <c r="A797" s="4">
        <v>2</v>
      </c>
      <c r="B797" s="4" t="s">
        <v>484</v>
      </c>
      <c r="C797" s="11">
        <v>42245</v>
      </c>
      <c r="D797" s="6" t="s">
        <v>11</v>
      </c>
      <c r="E797" s="4"/>
      <c r="G797" s="4" t="s">
        <v>488</v>
      </c>
      <c r="H797" s="4">
        <v>5</v>
      </c>
      <c r="I797" s="4"/>
      <c r="J797" s="4"/>
      <c r="K797" s="4">
        <v>6</v>
      </c>
      <c r="L797" s="53" t="s">
        <v>973</v>
      </c>
      <c r="N797" s="4" t="s">
        <v>487</v>
      </c>
    </row>
    <row r="798" spans="1:17">
      <c r="A798" s="4">
        <v>3</v>
      </c>
      <c r="B798" s="4" t="s">
        <v>484</v>
      </c>
      <c r="C798" s="11">
        <v>42245</v>
      </c>
      <c r="D798" s="6" t="s">
        <v>11</v>
      </c>
      <c r="E798" s="4"/>
      <c r="G798" s="4" t="s">
        <v>510</v>
      </c>
      <c r="H798" s="4">
        <v>5</v>
      </c>
      <c r="I798" s="4"/>
      <c r="J798" s="4"/>
      <c r="K798" s="4">
        <v>6</v>
      </c>
      <c r="L798" s="53" t="s">
        <v>973</v>
      </c>
      <c r="N798" s="4" t="s">
        <v>489</v>
      </c>
    </row>
    <row r="799" spans="1:17">
      <c r="A799" s="4">
        <v>4</v>
      </c>
      <c r="B799" s="4" t="s">
        <v>484</v>
      </c>
      <c r="C799" s="11">
        <v>42245</v>
      </c>
      <c r="D799" s="6" t="s">
        <v>11</v>
      </c>
      <c r="E799" s="4"/>
      <c r="G799" s="4" t="s">
        <v>491</v>
      </c>
      <c r="H799" s="4">
        <v>5</v>
      </c>
      <c r="I799" s="4"/>
      <c r="J799" s="4"/>
      <c r="K799" s="4">
        <v>1</v>
      </c>
      <c r="L799" s="53" t="s">
        <v>973</v>
      </c>
      <c r="N799" s="4" t="s">
        <v>490</v>
      </c>
    </row>
    <row r="800" spans="1:17">
      <c r="A800" s="4">
        <v>5</v>
      </c>
      <c r="B800" s="4" t="s">
        <v>484</v>
      </c>
      <c r="C800" s="11">
        <v>42245</v>
      </c>
      <c r="D800" s="6" t="s">
        <v>11</v>
      </c>
      <c r="E800" s="4"/>
      <c r="G800" s="4" t="s">
        <v>493</v>
      </c>
      <c r="H800" s="4">
        <v>5</v>
      </c>
      <c r="I800" s="4"/>
      <c r="J800" s="4"/>
      <c r="K800" s="4">
        <v>1</v>
      </c>
      <c r="L800" s="53" t="s">
        <v>973</v>
      </c>
      <c r="N800" s="4" t="s">
        <v>492</v>
      </c>
    </row>
    <row r="801" spans="1:14">
      <c r="A801" s="4">
        <v>6</v>
      </c>
      <c r="B801" s="4" t="s">
        <v>484</v>
      </c>
      <c r="C801" s="11">
        <v>42245</v>
      </c>
      <c r="D801" s="6" t="s">
        <v>11</v>
      </c>
      <c r="E801" s="4"/>
      <c r="G801" s="4"/>
      <c r="H801" s="4">
        <v>5</v>
      </c>
      <c r="I801" s="4"/>
      <c r="J801" s="4"/>
      <c r="K801" s="4">
        <v>6</v>
      </c>
      <c r="L801" s="53" t="s">
        <v>973</v>
      </c>
      <c r="N801" s="4" t="s">
        <v>494</v>
      </c>
    </row>
    <row r="802" spans="1:14">
      <c r="A802" s="4">
        <v>7</v>
      </c>
      <c r="B802" s="4" t="s">
        <v>484</v>
      </c>
      <c r="C802" s="11">
        <v>42245</v>
      </c>
      <c r="D802" s="6" t="s">
        <v>11</v>
      </c>
      <c r="E802" s="4"/>
      <c r="G802" s="4" t="s">
        <v>486</v>
      </c>
      <c r="H802" s="4">
        <v>5</v>
      </c>
      <c r="I802" s="4"/>
      <c r="J802" s="4"/>
      <c r="K802" s="4" t="s">
        <v>495</v>
      </c>
      <c r="L802" s="53" t="s">
        <v>973</v>
      </c>
      <c r="N802" s="4" t="s">
        <v>485</v>
      </c>
    </row>
    <row r="803" spans="1:14">
      <c r="A803" s="4">
        <v>8</v>
      </c>
      <c r="B803" s="4" t="s">
        <v>484</v>
      </c>
      <c r="C803" s="11">
        <v>42245</v>
      </c>
      <c r="D803" s="6" t="s">
        <v>11</v>
      </c>
      <c r="E803" s="4"/>
      <c r="G803" s="4"/>
      <c r="H803" s="4">
        <v>5</v>
      </c>
      <c r="I803" s="4"/>
      <c r="J803" s="4"/>
      <c r="K803" s="4" t="s">
        <v>496</v>
      </c>
      <c r="L803" s="53" t="s">
        <v>973</v>
      </c>
      <c r="N803" s="4" t="s">
        <v>494</v>
      </c>
    </row>
    <row r="804" spans="1:14">
      <c r="A804" s="4">
        <v>9</v>
      </c>
      <c r="B804" s="4" t="s">
        <v>484</v>
      </c>
      <c r="C804" s="11">
        <v>42245</v>
      </c>
      <c r="D804" s="6" t="s">
        <v>11</v>
      </c>
      <c r="E804" s="4"/>
      <c r="G804" s="4" t="s">
        <v>486</v>
      </c>
      <c r="H804" s="4">
        <v>1</v>
      </c>
      <c r="I804" s="4"/>
      <c r="J804" s="4"/>
      <c r="K804" s="4">
        <v>3</v>
      </c>
      <c r="L804" s="53" t="s">
        <v>973</v>
      </c>
      <c r="N804" s="4" t="s">
        <v>485</v>
      </c>
    </row>
    <row r="805" spans="1:14">
      <c r="A805" s="4">
        <v>10</v>
      </c>
      <c r="B805" s="4" t="s">
        <v>484</v>
      </c>
      <c r="C805" s="11">
        <v>42245</v>
      </c>
      <c r="D805" s="6" t="s">
        <v>11</v>
      </c>
      <c r="E805" s="4"/>
      <c r="G805" s="4" t="s">
        <v>498</v>
      </c>
      <c r="H805" s="4">
        <v>1</v>
      </c>
      <c r="I805" s="4"/>
      <c r="J805" s="4"/>
      <c r="K805" s="4" t="s">
        <v>499</v>
      </c>
      <c r="L805" s="53" t="s">
        <v>973</v>
      </c>
      <c r="N805" s="4" t="s">
        <v>497</v>
      </c>
    </row>
    <row r="806" spans="1:14">
      <c r="A806" s="4">
        <v>11</v>
      </c>
      <c r="B806" s="4" t="s">
        <v>484</v>
      </c>
      <c r="C806" s="11">
        <v>42245</v>
      </c>
      <c r="D806" s="6" t="s">
        <v>11</v>
      </c>
      <c r="E806" s="4"/>
      <c r="G806" s="4" t="s">
        <v>493</v>
      </c>
      <c r="H806" s="4">
        <v>1</v>
      </c>
      <c r="I806" s="4"/>
      <c r="J806" s="4"/>
      <c r="K806" s="4">
        <v>1</v>
      </c>
      <c r="L806" s="53" t="s">
        <v>973</v>
      </c>
      <c r="N806" s="4" t="s">
        <v>492</v>
      </c>
    </row>
    <row r="807" spans="1:14">
      <c r="A807" s="4">
        <v>12</v>
      </c>
      <c r="B807" s="4" t="s">
        <v>484</v>
      </c>
      <c r="C807" s="11">
        <v>42245</v>
      </c>
      <c r="D807" s="6" t="s">
        <v>11</v>
      </c>
      <c r="E807" s="4"/>
      <c r="G807" s="4" t="s">
        <v>486</v>
      </c>
      <c r="H807" s="4">
        <v>1</v>
      </c>
      <c r="I807" s="4"/>
      <c r="J807" s="4"/>
      <c r="K807" s="4" t="s">
        <v>500</v>
      </c>
      <c r="L807" s="53" t="s">
        <v>973</v>
      </c>
      <c r="N807" s="4" t="s">
        <v>485</v>
      </c>
    </row>
    <row r="808" spans="1:14">
      <c r="A808" s="4">
        <v>13</v>
      </c>
      <c r="B808" s="4" t="s">
        <v>484</v>
      </c>
      <c r="C808" s="11">
        <v>42245</v>
      </c>
      <c r="D808" s="6" t="s">
        <v>11</v>
      </c>
      <c r="E808" s="4"/>
      <c r="G808" s="4" t="s">
        <v>498</v>
      </c>
      <c r="H808" s="4">
        <v>1</v>
      </c>
      <c r="I808" s="4"/>
      <c r="J808" s="4"/>
      <c r="K808" s="4" t="s">
        <v>501</v>
      </c>
      <c r="L808" s="53" t="s">
        <v>973</v>
      </c>
      <c r="N808" s="4" t="s">
        <v>497</v>
      </c>
    </row>
    <row r="809" spans="1:14">
      <c r="A809" s="4">
        <v>14</v>
      </c>
      <c r="B809" s="4" t="s">
        <v>484</v>
      </c>
      <c r="C809" s="11">
        <v>42245</v>
      </c>
      <c r="D809" s="6" t="s">
        <v>11</v>
      </c>
      <c r="E809" s="4"/>
      <c r="G809" s="4"/>
      <c r="H809" s="4">
        <v>1</v>
      </c>
      <c r="I809" s="4"/>
      <c r="J809" s="4"/>
      <c r="K809" s="4">
        <v>1</v>
      </c>
      <c r="L809" s="53" t="s">
        <v>973</v>
      </c>
      <c r="N809" s="4" t="s">
        <v>494</v>
      </c>
    </row>
    <row r="810" spans="1:14">
      <c r="A810" s="4">
        <v>15</v>
      </c>
      <c r="B810" s="4" t="s">
        <v>484</v>
      </c>
      <c r="C810" s="6">
        <v>42246</v>
      </c>
      <c r="D810" s="4" t="s">
        <v>36</v>
      </c>
      <c r="E810" s="4"/>
      <c r="G810" s="4" t="s">
        <v>488</v>
      </c>
      <c r="H810" s="4">
        <v>7</v>
      </c>
      <c r="I810" s="4"/>
      <c r="J810" s="4"/>
      <c r="K810" s="4">
        <v>9</v>
      </c>
      <c r="L810" s="53" t="s">
        <v>973</v>
      </c>
      <c r="N810" s="4" t="s">
        <v>487</v>
      </c>
    </row>
    <row r="811" spans="1:14">
      <c r="A811" s="4">
        <v>16</v>
      </c>
      <c r="B811" s="4" t="s">
        <v>484</v>
      </c>
      <c r="C811" s="6">
        <v>42246</v>
      </c>
      <c r="D811" s="4" t="s">
        <v>36</v>
      </c>
      <c r="E811" s="4"/>
      <c r="G811" s="4" t="s">
        <v>493</v>
      </c>
      <c r="H811" s="4"/>
      <c r="I811" s="4"/>
      <c r="J811" s="4"/>
      <c r="K811" s="4">
        <v>1</v>
      </c>
      <c r="L811" s="53" t="s">
        <v>973</v>
      </c>
      <c r="N811" s="4" t="s">
        <v>492</v>
      </c>
    </row>
    <row r="812" spans="1:14">
      <c r="A812" s="4">
        <v>17</v>
      </c>
      <c r="B812" s="4" t="s">
        <v>484</v>
      </c>
      <c r="C812" s="6">
        <v>42246</v>
      </c>
      <c r="D812" s="4" t="s">
        <v>36</v>
      </c>
      <c r="E812" s="4"/>
      <c r="G812" s="4" t="s">
        <v>486</v>
      </c>
      <c r="H812" s="4"/>
      <c r="I812" s="4"/>
      <c r="J812" s="4"/>
      <c r="K812" s="4">
        <v>8</v>
      </c>
      <c r="L812" s="53" t="s">
        <v>973</v>
      </c>
      <c r="N812" s="4" t="s">
        <v>485</v>
      </c>
    </row>
    <row r="813" spans="1:14">
      <c r="A813" s="4">
        <v>18</v>
      </c>
      <c r="B813" s="4" t="s">
        <v>484</v>
      </c>
      <c r="C813" s="6">
        <v>42246</v>
      </c>
      <c r="D813" s="4" t="s">
        <v>36</v>
      </c>
      <c r="G813" t="s">
        <v>510</v>
      </c>
      <c r="K813" s="16">
        <v>11</v>
      </c>
      <c r="L813" s="53" t="s">
        <v>973</v>
      </c>
      <c r="N813" s="16" t="s">
        <v>489</v>
      </c>
    </row>
    <row r="814" spans="1:14">
      <c r="A814" s="4">
        <v>19</v>
      </c>
      <c r="B814" s="4" t="s">
        <v>484</v>
      </c>
      <c r="C814" s="6">
        <v>42246</v>
      </c>
      <c r="D814" s="4" t="s">
        <v>36</v>
      </c>
      <c r="K814" s="16">
        <v>1</v>
      </c>
      <c r="L814" s="53" t="s">
        <v>973</v>
      </c>
      <c r="N814" s="16" t="s">
        <v>494</v>
      </c>
    </row>
    <row r="815" spans="1:14">
      <c r="A815" s="4">
        <v>20</v>
      </c>
      <c r="B815" s="4" t="s">
        <v>484</v>
      </c>
      <c r="C815" s="6">
        <v>42246</v>
      </c>
      <c r="D815" s="4" t="s">
        <v>36</v>
      </c>
      <c r="E815" t="s">
        <v>503</v>
      </c>
      <c r="G815" t="s">
        <v>504</v>
      </c>
      <c r="K815" t="s">
        <v>505</v>
      </c>
      <c r="L815" s="53" t="s">
        <v>973</v>
      </c>
      <c r="N815" s="16" t="s">
        <v>502</v>
      </c>
    </row>
    <row r="816" spans="1:14">
      <c r="A816" s="4">
        <v>21</v>
      </c>
      <c r="B816" s="4" t="s">
        <v>484</v>
      </c>
      <c r="C816" s="6">
        <v>42246</v>
      </c>
      <c r="D816" s="4" t="s">
        <v>36</v>
      </c>
      <c r="H816">
        <v>3</v>
      </c>
      <c r="I816" t="s">
        <v>506</v>
      </c>
      <c r="K816" s="16">
        <v>3</v>
      </c>
      <c r="L816" s="53" t="s">
        <v>973</v>
      </c>
      <c r="N816" s="16" t="s">
        <v>494</v>
      </c>
    </row>
    <row r="817" spans="1:14">
      <c r="A817" s="4">
        <v>22</v>
      </c>
      <c r="B817" s="4" t="s">
        <v>484</v>
      </c>
      <c r="C817" s="6">
        <v>42246</v>
      </c>
      <c r="D817" s="4" t="s">
        <v>36</v>
      </c>
      <c r="G817" t="s">
        <v>491</v>
      </c>
      <c r="H817">
        <v>3</v>
      </c>
      <c r="K817" s="16">
        <v>1</v>
      </c>
      <c r="L817" s="53" t="s">
        <v>973</v>
      </c>
      <c r="N817" s="16" t="s">
        <v>507</v>
      </c>
    </row>
    <row r="818" spans="1:14">
      <c r="A818" s="4">
        <v>23</v>
      </c>
      <c r="B818" s="4" t="s">
        <v>484</v>
      </c>
      <c r="C818" s="6">
        <v>42246</v>
      </c>
      <c r="D818" s="4" t="s">
        <v>36</v>
      </c>
      <c r="G818" t="s">
        <v>488</v>
      </c>
      <c r="H818">
        <v>3</v>
      </c>
      <c r="K818" s="16">
        <v>2</v>
      </c>
      <c r="L818" s="53" t="s">
        <v>973</v>
      </c>
      <c r="N818" s="16" t="s">
        <v>508</v>
      </c>
    </row>
    <row r="819" spans="1:14">
      <c r="A819" s="4">
        <v>24</v>
      </c>
      <c r="B819" s="4" t="s">
        <v>484</v>
      </c>
      <c r="C819" s="6">
        <v>42246</v>
      </c>
      <c r="D819" s="16" t="s">
        <v>244</v>
      </c>
      <c r="G819" t="s">
        <v>488</v>
      </c>
      <c r="H819">
        <v>12</v>
      </c>
      <c r="K819" s="16">
        <v>6</v>
      </c>
      <c r="L819" s="53" t="s">
        <v>973</v>
      </c>
      <c r="N819" s="16" t="s">
        <v>487</v>
      </c>
    </row>
    <row r="820" spans="1:14">
      <c r="A820" s="4">
        <v>25</v>
      </c>
      <c r="B820" s="4" t="s">
        <v>484</v>
      </c>
      <c r="C820" s="6">
        <v>42246</v>
      </c>
      <c r="D820" s="16" t="s">
        <v>244</v>
      </c>
      <c r="G820" t="s">
        <v>486</v>
      </c>
      <c r="H820">
        <v>12</v>
      </c>
      <c r="K820" s="16">
        <v>7</v>
      </c>
      <c r="L820" s="53" t="s">
        <v>973</v>
      </c>
      <c r="N820" s="16" t="s">
        <v>485</v>
      </c>
    </row>
    <row r="821" spans="1:14">
      <c r="A821" s="4">
        <v>26</v>
      </c>
      <c r="B821" s="4" t="s">
        <v>484</v>
      </c>
      <c r="C821" s="6">
        <v>42246</v>
      </c>
      <c r="D821" s="16" t="s">
        <v>244</v>
      </c>
      <c r="G821" t="s">
        <v>509</v>
      </c>
      <c r="H821">
        <v>12</v>
      </c>
      <c r="K821" s="16">
        <v>1</v>
      </c>
      <c r="L821" s="53" t="s">
        <v>973</v>
      </c>
      <c r="N821" s="16" t="s">
        <v>502</v>
      </c>
    </row>
    <row r="822" spans="1:14">
      <c r="A822" s="4">
        <v>27</v>
      </c>
      <c r="B822" s="4" t="s">
        <v>484</v>
      </c>
      <c r="C822" s="6">
        <v>42246</v>
      </c>
      <c r="D822" s="16" t="s">
        <v>244</v>
      </c>
      <c r="G822" t="s">
        <v>510</v>
      </c>
      <c r="H822">
        <v>12</v>
      </c>
      <c r="K822" s="16">
        <v>1</v>
      </c>
      <c r="L822" s="53" t="s">
        <v>973</v>
      </c>
      <c r="N822" s="16" t="s">
        <v>489</v>
      </c>
    </row>
    <row r="823" spans="1:14">
      <c r="A823" s="4">
        <v>28</v>
      </c>
      <c r="B823" s="4" t="s">
        <v>484</v>
      </c>
      <c r="C823" s="6">
        <v>42246</v>
      </c>
      <c r="D823" s="16" t="s">
        <v>244</v>
      </c>
      <c r="G823" t="s">
        <v>488</v>
      </c>
      <c r="H823">
        <v>3</v>
      </c>
      <c r="K823" s="16">
        <v>12</v>
      </c>
      <c r="L823" s="53" t="s">
        <v>973</v>
      </c>
      <c r="N823" s="16" t="s">
        <v>487</v>
      </c>
    </row>
    <row r="824" spans="1:14">
      <c r="A824" s="4">
        <v>29</v>
      </c>
      <c r="B824" s="4" t="s">
        <v>484</v>
      </c>
      <c r="C824" s="6">
        <v>42246</v>
      </c>
      <c r="D824" s="16" t="s">
        <v>244</v>
      </c>
      <c r="H824">
        <v>3</v>
      </c>
      <c r="K824" s="16">
        <v>1</v>
      </c>
      <c r="L824" s="53" t="s">
        <v>973</v>
      </c>
      <c r="N824" s="16" t="s">
        <v>494</v>
      </c>
    </row>
    <row r="825" spans="1:14">
      <c r="A825" s="4">
        <v>30</v>
      </c>
      <c r="B825" s="4" t="s">
        <v>484</v>
      </c>
      <c r="C825" s="6">
        <v>42246</v>
      </c>
      <c r="D825" s="16" t="s">
        <v>244</v>
      </c>
      <c r="G825" t="s">
        <v>486</v>
      </c>
      <c r="H825">
        <v>3</v>
      </c>
      <c r="K825" s="16">
        <v>4</v>
      </c>
      <c r="L825" s="53" t="s">
        <v>973</v>
      </c>
      <c r="N825" s="16" t="s">
        <v>485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M25"/>
    </sheetView>
  </sheetViews>
  <sheetFormatPr baseColWidth="10" defaultRowHeight="15" x14ac:dyDescent="0"/>
  <sheetData>
    <row r="1" spans="1:13">
      <c r="A1" s="36" t="s">
        <v>844</v>
      </c>
      <c r="B1" s="36" t="s">
        <v>7</v>
      </c>
      <c r="C1" s="36" t="s">
        <v>8</v>
      </c>
      <c r="D1" s="36" t="s">
        <v>9</v>
      </c>
      <c r="E1" s="37" t="s">
        <v>0</v>
      </c>
      <c r="F1" s="37" t="s">
        <v>1</v>
      </c>
      <c r="G1" s="37" t="s">
        <v>2</v>
      </c>
      <c r="H1" s="37" t="s">
        <v>4</v>
      </c>
      <c r="I1" s="37" t="s">
        <v>3</v>
      </c>
      <c r="J1" s="38" t="s">
        <v>5</v>
      </c>
      <c r="K1" s="38" t="s">
        <v>6</v>
      </c>
      <c r="L1" s="45" t="s">
        <v>516</v>
      </c>
      <c r="M1" s="45" t="s">
        <v>449</v>
      </c>
    </row>
    <row r="2" spans="1:13">
      <c r="A2" s="39">
        <v>1</v>
      </c>
      <c r="B2" s="40" t="s">
        <v>845</v>
      </c>
      <c r="C2" s="41">
        <v>42245</v>
      </c>
      <c r="D2" s="40" t="s">
        <v>11</v>
      </c>
      <c r="E2" s="40" t="s">
        <v>846</v>
      </c>
      <c r="F2" s="40" t="s">
        <v>847</v>
      </c>
      <c r="G2" s="40" t="s">
        <v>848</v>
      </c>
      <c r="H2" s="42">
        <v>12</v>
      </c>
      <c r="I2" s="40" t="s">
        <v>849</v>
      </c>
      <c r="J2" s="42"/>
      <c r="K2" s="42"/>
    </row>
    <row r="3" spans="1:13">
      <c r="A3" s="39">
        <v>2</v>
      </c>
      <c r="B3" s="40" t="s">
        <v>845</v>
      </c>
      <c r="C3" s="41">
        <v>42245</v>
      </c>
      <c r="D3" s="40" t="s">
        <v>11</v>
      </c>
      <c r="E3" s="40" t="s">
        <v>850</v>
      </c>
      <c r="F3" s="40" t="s">
        <v>851</v>
      </c>
      <c r="G3" s="40" t="s">
        <v>852</v>
      </c>
      <c r="H3" s="42">
        <v>12</v>
      </c>
      <c r="I3" s="40" t="s">
        <v>853</v>
      </c>
      <c r="J3" s="40"/>
      <c r="K3" s="42"/>
    </row>
    <row r="4" spans="1:13">
      <c r="A4" s="39">
        <v>3</v>
      </c>
      <c r="B4" s="40" t="s">
        <v>845</v>
      </c>
      <c r="C4" s="41">
        <v>42245</v>
      </c>
      <c r="D4" s="40" t="s">
        <v>11</v>
      </c>
      <c r="E4" s="40" t="s">
        <v>854</v>
      </c>
      <c r="F4" s="40" t="s">
        <v>855</v>
      </c>
      <c r="G4" s="40" t="s">
        <v>856</v>
      </c>
      <c r="H4" s="42">
        <v>12</v>
      </c>
      <c r="I4" s="40" t="s">
        <v>853</v>
      </c>
      <c r="J4" s="40"/>
      <c r="K4" s="42"/>
    </row>
    <row r="5" spans="1:13">
      <c r="A5" s="39">
        <v>4</v>
      </c>
      <c r="B5" s="40" t="s">
        <v>845</v>
      </c>
      <c r="C5" s="41">
        <v>42245</v>
      </c>
      <c r="D5" s="40" t="s">
        <v>11</v>
      </c>
      <c r="E5" s="40" t="s">
        <v>850</v>
      </c>
      <c r="F5" s="40" t="s">
        <v>857</v>
      </c>
      <c r="G5" s="40" t="s">
        <v>858</v>
      </c>
      <c r="H5" s="42">
        <v>12</v>
      </c>
      <c r="I5" s="40" t="s">
        <v>849</v>
      </c>
      <c r="J5" s="42"/>
      <c r="K5" s="42"/>
    </row>
    <row r="6" spans="1:13">
      <c r="A6" s="39">
        <v>5</v>
      </c>
      <c r="B6" s="40" t="s">
        <v>845</v>
      </c>
      <c r="C6" s="41">
        <v>42245</v>
      </c>
      <c r="D6" s="40" t="s">
        <v>11</v>
      </c>
      <c r="E6" s="40" t="s">
        <v>859</v>
      </c>
      <c r="F6" s="40" t="s">
        <v>860</v>
      </c>
      <c r="G6" s="40" t="s">
        <v>861</v>
      </c>
      <c r="H6" s="42">
        <v>12</v>
      </c>
      <c r="I6" s="40" t="s">
        <v>849</v>
      </c>
      <c r="J6" s="42"/>
      <c r="K6" s="42"/>
    </row>
    <row r="7" spans="1:13">
      <c r="A7" s="39">
        <v>6</v>
      </c>
      <c r="B7" s="40" t="s">
        <v>845</v>
      </c>
      <c r="C7" s="41">
        <v>42245</v>
      </c>
      <c r="D7" s="40" t="s">
        <v>11</v>
      </c>
      <c r="E7" s="40" t="s">
        <v>862</v>
      </c>
      <c r="F7" s="40" t="s">
        <v>863</v>
      </c>
      <c r="G7" s="40" t="s">
        <v>864</v>
      </c>
      <c r="H7" s="42">
        <v>12</v>
      </c>
      <c r="I7" s="40" t="s">
        <v>849</v>
      </c>
      <c r="J7" s="42"/>
      <c r="K7" s="42"/>
    </row>
    <row r="8" spans="1:13">
      <c r="A8" s="39">
        <v>7</v>
      </c>
      <c r="B8" s="40" t="s">
        <v>845</v>
      </c>
      <c r="C8" s="41">
        <v>42245</v>
      </c>
      <c r="D8" s="40" t="s">
        <v>11</v>
      </c>
      <c r="E8" s="40" t="s">
        <v>865</v>
      </c>
      <c r="F8" s="40" t="s">
        <v>866</v>
      </c>
      <c r="G8" s="40" t="s">
        <v>867</v>
      </c>
      <c r="H8" s="42">
        <v>12</v>
      </c>
      <c r="I8" s="40" t="s">
        <v>868</v>
      </c>
      <c r="J8" s="42"/>
      <c r="K8" s="40" t="s">
        <v>869</v>
      </c>
    </row>
    <row r="9" spans="1:13">
      <c r="A9" s="39">
        <v>8</v>
      </c>
      <c r="B9" s="40" t="s">
        <v>845</v>
      </c>
      <c r="C9" s="41">
        <v>42246</v>
      </c>
      <c r="D9" s="42" t="s">
        <v>36</v>
      </c>
      <c r="E9" s="40" t="s">
        <v>870</v>
      </c>
      <c r="F9" s="40" t="s">
        <v>871</v>
      </c>
      <c r="G9" s="40" t="s">
        <v>872</v>
      </c>
      <c r="H9" s="42">
        <v>1</v>
      </c>
      <c r="I9" s="40" t="s">
        <v>873</v>
      </c>
      <c r="J9" s="40"/>
      <c r="K9" s="42"/>
    </row>
    <row r="10" spans="1:13">
      <c r="A10" s="39">
        <v>9</v>
      </c>
      <c r="B10" s="40" t="s">
        <v>845</v>
      </c>
      <c r="C10" s="41">
        <v>42246</v>
      </c>
      <c r="D10" s="42" t="s">
        <v>36</v>
      </c>
      <c r="E10" s="40" t="s">
        <v>874</v>
      </c>
      <c r="F10" s="40" t="s">
        <v>875</v>
      </c>
      <c r="G10" s="40" t="s">
        <v>876</v>
      </c>
      <c r="H10" s="42">
        <v>1</v>
      </c>
      <c r="I10" s="40" t="s">
        <v>877</v>
      </c>
      <c r="J10" s="40"/>
      <c r="K10" s="42"/>
    </row>
    <row r="11" spans="1:13">
      <c r="A11" s="39">
        <v>10</v>
      </c>
      <c r="B11" s="40" t="s">
        <v>845</v>
      </c>
      <c r="C11" s="41">
        <v>42246</v>
      </c>
      <c r="D11" s="42" t="s">
        <v>36</v>
      </c>
      <c r="E11" s="40" t="s">
        <v>854</v>
      </c>
      <c r="F11" s="40" t="s">
        <v>855</v>
      </c>
      <c r="G11" s="40" t="s">
        <v>856</v>
      </c>
      <c r="H11" s="42">
        <v>1</v>
      </c>
      <c r="I11" s="40" t="s">
        <v>878</v>
      </c>
      <c r="J11" s="42"/>
      <c r="K11" s="42"/>
    </row>
    <row r="12" spans="1:13">
      <c r="A12" s="39">
        <v>11</v>
      </c>
      <c r="B12" s="40" t="s">
        <v>845</v>
      </c>
      <c r="C12" s="41">
        <v>42246</v>
      </c>
      <c r="D12" s="42" t="s">
        <v>36</v>
      </c>
      <c r="E12" s="40" t="s">
        <v>879</v>
      </c>
      <c r="F12" s="40" t="s">
        <v>880</v>
      </c>
      <c r="G12" s="40" t="s">
        <v>881</v>
      </c>
      <c r="H12" s="42">
        <v>1</v>
      </c>
      <c r="I12" s="40" t="s">
        <v>878</v>
      </c>
      <c r="J12" s="42"/>
      <c r="K12" s="42"/>
    </row>
    <row r="13" spans="1:13">
      <c r="A13" s="39">
        <v>12</v>
      </c>
      <c r="B13" s="42" t="s">
        <v>845</v>
      </c>
      <c r="C13" s="41">
        <v>42246</v>
      </c>
      <c r="D13" s="42" t="s">
        <v>36</v>
      </c>
      <c r="E13" s="42" t="s">
        <v>874</v>
      </c>
      <c r="F13" s="42" t="s">
        <v>875</v>
      </c>
      <c r="G13" s="42" t="s">
        <v>882</v>
      </c>
      <c r="H13" s="42">
        <v>1</v>
      </c>
      <c r="I13" s="42" t="s">
        <v>883</v>
      </c>
      <c r="J13" s="42"/>
      <c r="K13" s="42"/>
    </row>
    <row r="14" spans="1:13">
      <c r="A14" s="39">
        <v>13</v>
      </c>
      <c r="B14" s="42" t="s">
        <v>845</v>
      </c>
      <c r="C14" s="41">
        <v>42246</v>
      </c>
      <c r="D14" s="42" t="s">
        <v>36</v>
      </c>
      <c r="E14" s="42" t="s">
        <v>854</v>
      </c>
      <c r="F14" s="42"/>
      <c r="G14" s="42" t="s">
        <v>884</v>
      </c>
      <c r="H14" s="42">
        <v>1</v>
      </c>
      <c r="I14" s="42" t="s">
        <v>885</v>
      </c>
      <c r="J14" s="42"/>
      <c r="K14" s="43" t="s">
        <v>886</v>
      </c>
    </row>
    <row r="15" spans="1:13">
      <c r="A15" s="39">
        <v>14</v>
      </c>
      <c r="B15" s="42" t="s">
        <v>845</v>
      </c>
      <c r="C15" s="41">
        <v>42246</v>
      </c>
      <c r="D15" s="42" t="s">
        <v>36</v>
      </c>
      <c r="E15" s="42" t="s">
        <v>879</v>
      </c>
      <c r="F15" s="44"/>
      <c r="G15" s="42" t="s">
        <v>887</v>
      </c>
      <c r="H15" s="42">
        <v>1</v>
      </c>
      <c r="I15" s="42" t="s">
        <v>888</v>
      </c>
      <c r="J15" s="44"/>
      <c r="K15" s="44"/>
    </row>
    <row r="16" spans="1:13">
      <c r="A16" s="39">
        <v>15</v>
      </c>
      <c r="B16" s="42" t="s">
        <v>845</v>
      </c>
      <c r="C16" s="41">
        <v>42246</v>
      </c>
      <c r="D16" s="42" t="s">
        <v>36</v>
      </c>
      <c r="E16" s="42" t="s">
        <v>870</v>
      </c>
      <c r="F16" s="42" t="s">
        <v>889</v>
      </c>
      <c r="G16" s="42" t="s">
        <v>890</v>
      </c>
      <c r="H16" s="42">
        <v>1</v>
      </c>
      <c r="I16" s="42"/>
      <c r="J16" s="42"/>
      <c r="K16" s="42"/>
    </row>
    <row r="17" spans="1:11">
      <c r="A17" s="39">
        <v>16</v>
      </c>
      <c r="B17" s="42" t="s">
        <v>845</v>
      </c>
      <c r="C17" s="41">
        <v>42246</v>
      </c>
      <c r="D17" s="42" t="s">
        <v>60</v>
      </c>
      <c r="E17" s="40" t="s">
        <v>865</v>
      </c>
      <c r="F17" s="40" t="s">
        <v>866</v>
      </c>
      <c r="G17" s="40" t="s">
        <v>867</v>
      </c>
      <c r="H17" s="42">
        <v>12</v>
      </c>
      <c r="I17" s="42"/>
      <c r="J17" s="42"/>
      <c r="K17" s="42"/>
    </row>
    <row r="18" spans="1:11">
      <c r="A18" s="39">
        <v>17</v>
      </c>
      <c r="B18" s="42" t="s">
        <v>845</v>
      </c>
      <c r="C18" s="41">
        <v>42246</v>
      </c>
      <c r="D18" s="42" t="s">
        <v>60</v>
      </c>
      <c r="E18" s="40" t="s">
        <v>859</v>
      </c>
      <c r="F18" s="40" t="s">
        <v>860</v>
      </c>
      <c r="G18" s="40" t="s">
        <v>861</v>
      </c>
      <c r="H18" s="42">
        <v>12</v>
      </c>
      <c r="I18" s="42"/>
      <c r="J18" s="42"/>
      <c r="K18" s="42"/>
    </row>
    <row r="19" spans="1:11">
      <c r="A19" s="39">
        <v>18</v>
      </c>
      <c r="B19" s="42" t="s">
        <v>845</v>
      </c>
      <c r="C19" s="41">
        <v>42246</v>
      </c>
      <c r="D19" s="42" t="s">
        <v>60</v>
      </c>
      <c r="E19" s="40" t="s">
        <v>854</v>
      </c>
      <c r="F19" s="40" t="s">
        <v>855</v>
      </c>
      <c r="G19" s="40" t="s">
        <v>856</v>
      </c>
      <c r="H19" s="42">
        <v>12</v>
      </c>
      <c r="I19" s="42"/>
      <c r="J19" s="42"/>
      <c r="K19" s="42"/>
    </row>
    <row r="20" spans="1:11">
      <c r="A20" s="39">
        <v>19</v>
      </c>
      <c r="B20" s="42" t="s">
        <v>845</v>
      </c>
      <c r="C20" s="41">
        <v>42246</v>
      </c>
      <c r="D20" s="42" t="s">
        <v>60</v>
      </c>
      <c r="E20" s="40" t="s">
        <v>850</v>
      </c>
      <c r="F20" s="40" t="s">
        <v>851</v>
      </c>
      <c r="G20" s="40" t="s">
        <v>852</v>
      </c>
      <c r="H20" s="42">
        <v>12</v>
      </c>
      <c r="I20" s="42"/>
      <c r="J20" s="42"/>
      <c r="K20" s="42"/>
    </row>
    <row r="21" spans="1:11">
      <c r="A21" s="39">
        <v>20</v>
      </c>
      <c r="B21" s="42" t="s">
        <v>845</v>
      </c>
      <c r="C21" s="41">
        <v>42246</v>
      </c>
      <c r="D21" s="42" t="s">
        <v>60</v>
      </c>
      <c r="E21" s="40" t="s">
        <v>891</v>
      </c>
      <c r="F21" s="40" t="s">
        <v>892</v>
      </c>
      <c r="G21" s="40" t="s">
        <v>893</v>
      </c>
      <c r="H21" s="42">
        <v>12</v>
      </c>
      <c r="I21" s="42"/>
      <c r="J21" s="42"/>
      <c r="K21" s="42"/>
    </row>
    <row r="22" spans="1:11">
      <c r="A22" s="39">
        <v>21</v>
      </c>
      <c r="B22" s="42" t="s">
        <v>845</v>
      </c>
      <c r="C22" s="41">
        <v>42246</v>
      </c>
      <c r="D22" s="42" t="s">
        <v>60</v>
      </c>
      <c r="E22" s="40" t="s">
        <v>862</v>
      </c>
      <c r="F22" s="40" t="s">
        <v>863</v>
      </c>
      <c r="G22" s="40" t="s">
        <v>864</v>
      </c>
      <c r="H22" s="42">
        <v>12</v>
      </c>
      <c r="I22" s="42"/>
      <c r="J22" s="42"/>
      <c r="K22" s="42"/>
    </row>
    <row r="23" spans="1:11">
      <c r="A23" s="39">
        <v>22</v>
      </c>
      <c r="B23" s="42" t="s">
        <v>845</v>
      </c>
      <c r="C23" s="41">
        <v>42246</v>
      </c>
      <c r="D23" s="42" t="s">
        <v>60</v>
      </c>
      <c r="E23" s="40" t="s">
        <v>850</v>
      </c>
      <c r="F23" s="40" t="s">
        <v>894</v>
      </c>
      <c r="G23" s="40" t="s">
        <v>895</v>
      </c>
      <c r="H23" s="42">
        <v>12</v>
      </c>
      <c r="I23" s="42"/>
      <c r="J23" s="42"/>
      <c r="K23" s="42"/>
    </row>
    <row r="24" spans="1:11">
      <c r="A24" s="39">
        <v>23</v>
      </c>
      <c r="B24" s="42" t="s">
        <v>845</v>
      </c>
      <c r="C24" s="41">
        <v>42246</v>
      </c>
      <c r="D24" s="42" t="s">
        <v>60</v>
      </c>
      <c r="E24" s="40" t="s">
        <v>879</v>
      </c>
      <c r="F24" s="40" t="s">
        <v>880</v>
      </c>
      <c r="G24" s="40" t="s">
        <v>881</v>
      </c>
      <c r="H24" s="42">
        <v>12</v>
      </c>
      <c r="I24" s="42"/>
      <c r="J24" s="42"/>
      <c r="K24" s="42"/>
    </row>
    <row r="25" spans="1:11">
      <c r="A25" s="39">
        <v>24</v>
      </c>
      <c r="B25" s="42" t="s">
        <v>845</v>
      </c>
      <c r="C25" s="41">
        <v>42246</v>
      </c>
      <c r="D25" s="42" t="s">
        <v>60</v>
      </c>
      <c r="E25" s="40" t="s">
        <v>846</v>
      </c>
      <c r="F25" s="40" t="s">
        <v>847</v>
      </c>
      <c r="G25" s="40" t="s">
        <v>848</v>
      </c>
      <c r="H25" s="42">
        <v>12</v>
      </c>
      <c r="I25" s="42"/>
      <c r="J25" s="42"/>
      <c r="K25" s="4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A8" sqref="A8"/>
    </sheetView>
  </sheetViews>
  <sheetFormatPr baseColWidth="10" defaultRowHeight="15" x14ac:dyDescent="0"/>
  <sheetData>
    <row r="1" spans="1:13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3" t="s">
        <v>516</v>
      </c>
      <c r="M1" s="3" t="s">
        <v>449</v>
      </c>
    </row>
    <row r="7" spans="1:13">
      <c r="A7" t="s">
        <v>896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I31" sqref="I31"/>
    </sheetView>
  </sheetViews>
  <sheetFormatPr baseColWidth="10" defaultRowHeight="15" x14ac:dyDescent="0"/>
  <sheetData>
    <row r="1" spans="1:13" s="162" customFormat="1" ht="14" customHeight="1">
      <c r="A1" s="162" t="s">
        <v>447</v>
      </c>
      <c r="B1" s="163" t="s">
        <v>7</v>
      </c>
      <c r="C1" s="164" t="s">
        <v>8</v>
      </c>
      <c r="D1" s="163" t="s">
        <v>9</v>
      </c>
      <c r="E1" s="165" t="s">
        <v>0</v>
      </c>
      <c r="F1" s="165" t="s">
        <v>1</v>
      </c>
      <c r="G1" s="165" t="s">
        <v>2</v>
      </c>
      <c r="H1" s="165" t="s">
        <v>4</v>
      </c>
      <c r="I1" s="165" t="s">
        <v>3</v>
      </c>
      <c r="J1" s="165" t="s">
        <v>5</v>
      </c>
      <c r="K1" s="165" t="s">
        <v>6</v>
      </c>
      <c r="L1" s="162" t="s">
        <v>516</v>
      </c>
      <c r="M1" s="162" t="s">
        <v>449</v>
      </c>
    </row>
    <row r="2" spans="1:13" s="166" customFormat="1" ht="14" customHeight="1">
      <c r="A2" s="166">
        <v>1</v>
      </c>
      <c r="B2" s="166" t="s">
        <v>897</v>
      </c>
      <c r="C2" s="167">
        <v>42246</v>
      </c>
      <c r="D2" s="166" t="s">
        <v>244</v>
      </c>
      <c r="E2" s="168" t="s">
        <v>898</v>
      </c>
      <c r="H2" s="166">
        <v>3</v>
      </c>
      <c r="I2" s="166" t="s">
        <v>899</v>
      </c>
      <c r="J2" s="166" t="s">
        <v>900</v>
      </c>
    </row>
    <row r="3" spans="1:13" s="166" customFormat="1" ht="14" customHeight="1">
      <c r="A3" s="166">
        <v>2</v>
      </c>
      <c r="B3" s="166" t="s">
        <v>897</v>
      </c>
      <c r="C3" s="167">
        <v>42246</v>
      </c>
      <c r="D3" s="166" t="s">
        <v>244</v>
      </c>
      <c r="E3" s="168" t="s">
        <v>898</v>
      </c>
      <c r="H3" s="166">
        <v>3</v>
      </c>
      <c r="I3" s="166" t="s">
        <v>901</v>
      </c>
      <c r="J3" s="166" t="s">
        <v>902</v>
      </c>
    </row>
    <row r="4" spans="1:13" s="166" customFormat="1" ht="14" customHeight="1">
      <c r="A4" s="166">
        <v>3</v>
      </c>
      <c r="B4" s="166" t="s">
        <v>897</v>
      </c>
      <c r="C4" s="167">
        <v>42246</v>
      </c>
      <c r="D4" s="166" t="s">
        <v>244</v>
      </c>
      <c r="E4" s="168" t="s">
        <v>898</v>
      </c>
      <c r="H4" s="166">
        <v>3</v>
      </c>
      <c r="I4" s="166" t="s">
        <v>903</v>
      </c>
    </row>
    <row r="5" spans="1:13" s="166" customFormat="1" ht="14" customHeight="1">
      <c r="A5" s="166">
        <v>4</v>
      </c>
      <c r="B5" s="166" t="s">
        <v>897</v>
      </c>
      <c r="C5" s="167">
        <v>42246</v>
      </c>
      <c r="D5" s="166" t="s">
        <v>244</v>
      </c>
      <c r="H5" s="166">
        <v>3</v>
      </c>
      <c r="I5" s="166" t="s">
        <v>904</v>
      </c>
    </row>
    <row r="6" spans="1:13" s="166" customFormat="1" ht="14" customHeight="1">
      <c r="A6" s="166">
        <v>5</v>
      </c>
      <c r="B6" s="166" t="s">
        <v>897</v>
      </c>
      <c r="C6" s="167">
        <v>42246</v>
      </c>
      <c r="D6" s="166" t="s">
        <v>244</v>
      </c>
      <c r="E6" s="166" t="s">
        <v>905</v>
      </c>
      <c r="H6" s="166">
        <v>3</v>
      </c>
      <c r="I6" s="166" t="s">
        <v>906</v>
      </c>
      <c r="J6" s="166" t="s">
        <v>907</v>
      </c>
    </row>
    <row r="7" spans="1:13" s="166" customFormat="1" ht="14" customHeight="1">
      <c r="A7" s="166">
        <v>6</v>
      </c>
      <c r="B7" s="166" t="s">
        <v>897</v>
      </c>
      <c r="C7" s="167">
        <v>42246</v>
      </c>
      <c r="D7" s="166" t="s">
        <v>244</v>
      </c>
      <c r="H7" s="166">
        <v>3</v>
      </c>
      <c r="I7" s="166" t="s">
        <v>908</v>
      </c>
      <c r="J7" s="166" t="s">
        <v>902</v>
      </c>
    </row>
    <row r="8" spans="1:13" s="166" customFormat="1" ht="14" customHeight="1">
      <c r="A8" s="166">
        <v>7</v>
      </c>
      <c r="B8" s="166" t="s">
        <v>897</v>
      </c>
      <c r="C8" s="167">
        <v>42246</v>
      </c>
      <c r="D8" s="166" t="s">
        <v>244</v>
      </c>
      <c r="E8" s="166" t="s">
        <v>898</v>
      </c>
      <c r="H8" s="166">
        <v>3</v>
      </c>
      <c r="I8" s="166" t="s">
        <v>909</v>
      </c>
      <c r="J8" s="166" t="s">
        <v>910</v>
      </c>
    </row>
    <row r="9" spans="1:13" s="166" customFormat="1" ht="14" customHeight="1">
      <c r="A9" s="166">
        <v>8</v>
      </c>
      <c r="B9" s="166" t="s">
        <v>897</v>
      </c>
      <c r="C9" s="167">
        <v>42246</v>
      </c>
      <c r="D9" s="166" t="s">
        <v>244</v>
      </c>
      <c r="E9" s="166" t="s">
        <v>898</v>
      </c>
      <c r="F9" s="166" t="s">
        <v>911</v>
      </c>
      <c r="H9" s="166">
        <v>3</v>
      </c>
      <c r="I9" s="166" t="s">
        <v>912</v>
      </c>
    </row>
    <row r="10" spans="1:13" s="166" customFormat="1" ht="14" customHeight="1">
      <c r="A10" s="166">
        <v>9</v>
      </c>
      <c r="B10" s="166" t="s">
        <v>897</v>
      </c>
      <c r="C10" s="167">
        <v>42246</v>
      </c>
      <c r="D10" s="166" t="s">
        <v>244</v>
      </c>
      <c r="E10" s="166" t="s">
        <v>905</v>
      </c>
      <c r="H10" s="166">
        <v>3</v>
      </c>
      <c r="I10" s="166" t="s">
        <v>913</v>
      </c>
      <c r="J10" s="166" t="s">
        <v>914</v>
      </c>
    </row>
    <row r="11" spans="1:13" s="166" customFormat="1" ht="14" customHeight="1">
      <c r="A11" s="166">
        <v>10</v>
      </c>
      <c r="B11" s="166" t="s">
        <v>897</v>
      </c>
      <c r="C11" s="167">
        <v>42246</v>
      </c>
      <c r="D11" s="166" t="s">
        <v>244</v>
      </c>
      <c r="H11" s="166">
        <v>3</v>
      </c>
      <c r="I11" s="166" t="s">
        <v>903</v>
      </c>
      <c r="J11" s="166" t="s">
        <v>915</v>
      </c>
    </row>
    <row r="12" spans="1:13" s="166" customFormat="1" ht="14" customHeight="1">
      <c r="A12" s="166">
        <v>11</v>
      </c>
      <c r="B12" s="166" t="s">
        <v>897</v>
      </c>
      <c r="C12" s="167">
        <v>42246</v>
      </c>
      <c r="D12" s="166" t="s">
        <v>244</v>
      </c>
      <c r="G12" s="166" t="s">
        <v>916</v>
      </c>
      <c r="H12" s="166">
        <v>3</v>
      </c>
      <c r="I12" s="166" t="s">
        <v>917</v>
      </c>
      <c r="J12" s="166" t="s">
        <v>918</v>
      </c>
    </row>
    <row r="13" spans="1:13" s="166" customFormat="1" ht="14" customHeight="1">
      <c r="A13" s="166">
        <v>12</v>
      </c>
      <c r="B13" s="166" t="s">
        <v>897</v>
      </c>
      <c r="C13" s="167">
        <v>42246</v>
      </c>
      <c r="D13" s="166" t="s">
        <v>244</v>
      </c>
      <c r="H13" s="166">
        <v>3</v>
      </c>
      <c r="I13" s="166" t="s">
        <v>919</v>
      </c>
      <c r="J13" s="166" t="s">
        <v>920</v>
      </c>
    </row>
    <row r="14" spans="1:13" s="166" customFormat="1" ht="14" customHeight="1">
      <c r="A14" s="166">
        <v>13</v>
      </c>
      <c r="B14" s="166" t="s">
        <v>897</v>
      </c>
      <c r="C14" s="167">
        <v>42246</v>
      </c>
      <c r="D14" s="166" t="s">
        <v>244</v>
      </c>
      <c r="H14" s="166">
        <v>3</v>
      </c>
      <c r="I14" s="166" t="s">
        <v>909</v>
      </c>
      <c r="J14" s="166" t="s">
        <v>920</v>
      </c>
    </row>
    <row r="15" spans="1:13" s="166" customFormat="1" ht="14" customHeight="1">
      <c r="A15" s="166">
        <v>14</v>
      </c>
      <c r="B15" s="166" t="s">
        <v>897</v>
      </c>
      <c r="C15" s="167">
        <v>42246</v>
      </c>
      <c r="D15" s="166" t="s">
        <v>244</v>
      </c>
      <c r="H15" s="169" t="s">
        <v>921</v>
      </c>
      <c r="I15" s="166" t="s">
        <v>899</v>
      </c>
    </row>
    <row r="16" spans="1:13" s="166" customFormat="1" ht="14" customHeight="1">
      <c r="A16" s="166">
        <v>15</v>
      </c>
      <c r="B16" s="166" t="s">
        <v>897</v>
      </c>
      <c r="C16" s="167">
        <v>42246</v>
      </c>
      <c r="D16" s="166" t="s">
        <v>244</v>
      </c>
      <c r="G16" s="166" t="s">
        <v>922</v>
      </c>
      <c r="H16" s="169" t="s">
        <v>921</v>
      </c>
    </row>
    <row r="17" spans="1:13" s="166" customFormat="1" ht="14" customHeight="1">
      <c r="A17" s="166">
        <v>16</v>
      </c>
      <c r="B17" s="166" t="s">
        <v>897</v>
      </c>
      <c r="C17" s="167">
        <v>42246</v>
      </c>
      <c r="D17" s="166" t="s">
        <v>244</v>
      </c>
      <c r="H17" s="169" t="s">
        <v>921</v>
      </c>
      <c r="I17" s="166" t="s">
        <v>912</v>
      </c>
      <c r="J17" s="166" t="s">
        <v>923</v>
      </c>
    </row>
    <row r="18" spans="1:13" s="166" customFormat="1" ht="14" customHeight="1">
      <c r="A18" s="166">
        <v>17</v>
      </c>
      <c r="B18" s="166" t="s">
        <v>897</v>
      </c>
      <c r="C18" s="167">
        <v>42246</v>
      </c>
      <c r="D18" s="166" t="s">
        <v>244</v>
      </c>
      <c r="E18" s="166" t="s">
        <v>929</v>
      </c>
      <c r="G18" s="166" t="s">
        <v>924</v>
      </c>
      <c r="H18" s="169" t="s">
        <v>921</v>
      </c>
      <c r="J18" s="166" t="s">
        <v>920</v>
      </c>
    </row>
    <row r="19" spans="1:13" s="166" customFormat="1" ht="14" customHeight="1">
      <c r="A19" s="166">
        <v>18</v>
      </c>
      <c r="B19" s="166" t="s">
        <v>897</v>
      </c>
      <c r="C19" s="167">
        <v>42246</v>
      </c>
      <c r="D19" s="166" t="s">
        <v>244</v>
      </c>
      <c r="E19" s="166" t="s">
        <v>930</v>
      </c>
      <c r="F19" s="170"/>
      <c r="G19" s="166" t="s">
        <v>925</v>
      </c>
      <c r="H19" s="169" t="s">
        <v>921</v>
      </c>
      <c r="J19" s="166" t="s">
        <v>926</v>
      </c>
    </row>
    <row r="20" spans="1:13" s="166" customFormat="1" ht="14" customHeight="1">
      <c r="A20" s="166">
        <v>19</v>
      </c>
      <c r="B20" s="166" t="s">
        <v>897</v>
      </c>
      <c r="C20" s="167">
        <v>42246</v>
      </c>
      <c r="D20" s="166" t="s">
        <v>244</v>
      </c>
      <c r="E20" s="166" t="s">
        <v>931</v>
      </c>
      <c r="G20" s="166" t="s">
        <v>927</v>
      </c>
      <c r="H20" s="169" t="s">
        <v>921</v>
      </c>
      <c r="I20" s="166" t="s">
        <v>901</v>
      </c>
    </row>
    <row r="21" spans="1:13" s="166" customFormat="1" ht="14" customHeight="1">
      <c r="A21" s="166">
        <v>20</v>
      </c>
      <c r="B21" s="166" t="s">
        <v>897</v>
      </c>
      <c r="C21" s="167">
        <v>42246</v>
      </c>
      <c r="D21" s="166" t="s">
        <v>244</v>
      </c>
      <c r="H21" s="169" t="s">
        <v>921</v>
      </c>
      <c r="I21" s="166" t="s">
        <v>912</v>
      </c>
    </row>
    <row r="22" spans="1:13" s="166" customFormat="1" ht="14" customHeight="1">
      <c r="A22" s="166">
        <v>21</v>
      </c>
      <c r="B22" s="166" t="s">
        <v>897</v>
      </c>
      <c r="C22" s="167">
        <v>42246</v>
      </c>
      <c r="D22" s="166" t="s">
        <v>244</v>
      </c>
      <c r="E22" s="166" t="s">
        <v>930</v>
      </c>
      <c r="F22" s="171"/>
      <c r="G22" s="166" t="s">
        <v>925</v>
      </c>
      <c r="I22" s="166" t="s">
        <v>928</v>
      </c>
      <c r="J22" s="166" t="s">
        <v>926</v>
      </c>
      <c r="K22" s="171"/>
    </row>
    <row r="23" spans="1:13" s="172" customFormat="1"/>
    <row r="24" spans="1:13" s="172" customFormat="1"/>
    <row r="25" spans="1:13" s="172" customFormat="1"/>
    <row r="26" spans="1:13" s="172" customFormat="1">
      <c r="A26" s="173" t="s">
        <v>1324</v>
      </c>
    </row>
    <row r="27" spans="1:13">
      <c r="A27" s="10" t="s">
        <v>8</v>
      </c>
      <c r="B27" s="10" t="s">
        <v>1325</v>
      </c>
      <c r="C27" s="10" t="s">
        <v>1326</v>
      </c>
      <c r="D27" s="10" t="s">
        <v>1</v>
      </c>
      <c r="E27" s="10" t="s">
        <v>1327</v>
      </c>
      <c r="F27" s="10" t="s">
        <v>1328</v>
      </c>
      <c r="G27" s="10" t="s">
        <v>1329</v>
      </c>
      <c r="H27" s="10"/>
      <c r="I27" s="10"/>
      <c r="J27" s="10"/>
      <c r="K27" s="10"/>
      <c r="L27" s="10"/>
      <c r="M27" s="10"/>
    </row>
    <row r="28" spans="1:13">
      <c r="A28" s="174">
        <v>42246</v>
      </c>
      <c r="B28" t="s">
        <v>1330</v>
      </c>
      <c r="C28" t="s">
        <v>1331</v>
      </c>
      <c r="D28" t="s">
        <v>1332</v>
      </c>
      <c r="E28" t="s">
        <v>1333</v>
      </c>
      <c r="F28" t="s">
        <v>1334</v>
      </c>
    </row>
    <row r="29" spans="1:13">
      <c r="A29" s="174">
        <v>42246</v>
      </c>
      <c r="B29" t="s">
        <v>1330</v>
      </c>
      <c r="C29" t="s">
        <v>1335</v>
      </c>
      <c r="D29" t="s">
        <v>1332</v>
      </c>
      <c r="E29" t="s">
        <v>1333</v>
      </c>
      <c r="F29" t="s">
        <v>1336</v>
      </c>
    </row>
    <row r="30" spans="1:13">
      <c r="A30" s="174">
        <v>42246</v>
      </c>
      <c r="B30" t="s">
        <v>1330</v>
      </c>
      <c r="C30" t="s">
        <v>1335</v>
      </c>
      <c r="D30" t="s">
        <v>1332</v>
      </c>
      <c r="E30" t="s">
        <v>1333</v>
      </c>
      <c r="F30" t="s">
        <v>1336</v>
      </c>
    </row>
    <row r="31" spans="1:13">
      <c r="A31" s="174">
        <v>42246</v>
      </c>
      <c r="B31" t="s">
        <v>1330</v>
      </c>
      <c r="C31" t="s">
        <v>1335</v>
      </c>
      <c r="D31" t="s">
        <v>1337</v>
      </c>
      <c r="F31" t="s">
        <v>1338</v>
      </c>
      <c r="G31" t="s">
        <v>1339</v>
      </c>
    </row>
    <row r="32" spans="1:13">
      <c r="A32" s="174">
        <v>42246</v>
      </c>
      <c r="B32" t="s">
        <v>1330</v>
      </c>
      <c r="C32" t="s">
        <v>1335</v>
      </c>
      <c r="D32" t="s">
        <v>1337</v>
      </c>
      <c r="F32" t="s">
        <v>1338</v>
      </c>
      <c r="G32" t="s">
        <v>1339</v>
      </c>
    </row>
    <row r="33" spans="1:7">
      <c r="A33" s="174">
        <v>42246</v>
      </c>
      <c r="B33" t="s">
        <v>1330</v>
      </c>
      <c r="C33" t="s">
        <v>1335</v>
      </c>
      <c r="D33" t="s">
        <v>1337</v>
      </c>
      <c r="F33" t="s">
        <v>1336</v>
      </c>
    </row>
    <row r="34" spans="1:7">
      <c r="A34" s="174">
        <v>42246</v>
      </c>
      <c r="B34" t="s">
        <v>1330</v>
      </c>
      <c r="C34" t="s">
        <v>1335</v>
      </c>
      <c r="D34" t="s">
        <v>1337</v>
      </c>
      <c r="F34" t="s">
        <v>1340</v>
      </c>
    </row>
    <row r="35" spans="1:7">
      <c r="A35" s="174">
        <v>42246</v>
      </c>
      <c r="B35" t="s">
        <v>1330</v>
      </c>
      <c r="C35" t="s">
        <v>1335</v>
      </c>
      <c r="D35" t="s">
        <v>1341</v>
      </c>
      <c r="E35" t="s">
        <v>1342</v>
      </c>
      <c r="F35" t="s">
        <v>1336</v>
      </c>
    </row>
    <row r="36" spans="1:7">
      <c r="A36" s="174">
        <v>42246</v>
      </c>
      <c r="B36" t="s">
        <v>1330</v>
      </c>
      <c r="C36" t="s">
        <v>1335</v>
      </c>
      <c r="D36" t="s">
        <v>1341</v>
      </c>
      <c r="E36" t="s">
        <v>1343</v>
      </c>
      <c r="F36" t="s">
        <v>1340</v>
      </c>
    </row>
    <row r="37" spans="1:7">
      <c r="A37" s="174">
        <v>42246</v>
      </c>
      <c r="B37" t="s">
        <v>1330</v>
      </c>
      <c r="C37" t="s">
        <v>1335</v>
      </c>
      <c r="D37" t="s">
        <v>1344</v>
      </c>
      <c r="E37" t="s">
        <v>1342</v>
      </c>
      <c r="F37" t="s">
        <v>1338</v>
      </c>
      <c r="G37" t="s">
        <v>1339</v>
      </c>
    </row>
    <row r="38" spans="1:7">
      <c r="A38" s="174">
        <v>42246</v>
      </c>
      <c r="B38" t="s">
        <v>1330</v>
      </c>
      <c r="C38" t="s">
        <v>1335</v>
      </c>
      <c r="D38" t="s">
        <v>1345</v>
      </c>
      <c r="E38" t="s">
        <v>1343</v>
      </c>
      <c r="F38" t="s">
        <v>1336</v>
      </c>
    </row>
    <row r="39" spans="1:7">
      <c r="A39" s="174">
        <v>42246</v>
      </c>
      <c r="B39" t="s">
        <v>1330</v>
      </c>
      <c r="C39" t="s">
        <v>1335</v>
      </c>
      <c r="D39" t="s">
        <v>1345</v>
      </c>
      <c r="E39" t="s">
        <v>1343</v>
      </c>
      <c r="F39" t="s">
        <v>1336</v>
      </c>
    </row>
    <row r="40" spans="1:7">
      <c r="A40" s="174">
        <v>42246</v>
      </c>
      <c r="B40" t="s">
        <v>1330</v>
      </c>
      <c r="C40" t="s">
        <v>1335</v>
      </c>
      <c r="D40" t="s">
        <v>1345</v>
      </c>
      <c r="E40" t="s">
        <v>1343</v>
      </c>
      <c r="F40" t="s">
        <v>1336</v>
      </c>
    </row>
    <row r="41" spans="1:7">
      <c r="A41" s="174">
        <v>42246</v>
      </c>
      <c r="B41" t="s">
        <v>1330</v>
      </c>
      <c r="C41" t="s">
        <v>1335</v>
      </c>
      <c r="D41" t="s">
        <v>1345</v>
      </c>
      <c r="E41" t="s">
        <v>1343</v>
      </c>
      <c r="F41" t="s">
        <v>1336</v>
      </c>
    </row>
    <row r="42" spans="1:7">
      <c r="A42" s="174">
        <v>42246</v>
      </c>
      <c r="B42" t="s">
        <v>1330</v>
      </c>
      <c r="C42" t="s">
        <v>1335</v>
      </c>
      <c r="D42" t="s">
        <v>1345</v>
      </c>
      <c r="E42" t="s">
        <v>1343</v>
      </c>
      <c r="F42" t="s">
        <v>1336</v>
      </c>
    </row>
    <row r="43" spans="1:7">
      <c r="A43" s="174">
        <v>42246</v>
      </c>
      <c r="B43" t="s">
        <v>1330</v>
      </c>
      <c r="C43" t="s">
        <v>1335</v>
      </c>
      <c r="D43" t="s">
        <v>1345</v>
      </c>
      <c r="E43" t="s">
        <v>1343</v>
      </c>
      <c r="F43" t="s">
        <v>1336</v>
      </c>
    </row>
    <row r="44" spans="1:7">
      <c r="A44" s="174">
        <v>42246</v>
      </c>
      <c r="B44" t="s">
        <v>1330</v>
      </c>
      <c r="C44" t="s">
        <v>1335</v>
      </c>
      <c r="D44" t="s">
        <v>1345</v>
      </c>
      <c r="E44" t="s">
        <v>1343</v>
      </c>
      <c r="F44" t="s">
        <v>1340</v>
      </c>
    </row>
    <row r="45" spans="1:7">
      <c r="A45" s="174">
        <v>42246</v>
      </c>
      <c r="B45" t="s">
        <v>1330</v>
      </c>
      <c r="C45" t="s">
        <v>1335</v>
      </c>
      <c r="D45" t="s">
        <v>1345</v>
      </c>
      <c r="E45" t="s">
        <v>1343</v>
      </c>
      <c r="F45" t="s">
        <v>1340</v>
      </c>
    </row>
    <row r="46" spans="1:7">
      <c r="A46" s="174">
        <v>42246</v>
      </c>
      <c r="B46" t="s">
        <v>1330</v>
      </c>
      <c r="C46" t="s">
        <v>1335</v>
      </c>
      <c r="D46" t="s">
        <v>1346</v>
      </c>
      <c r="E46" t="s">
        <v>1342</v>
      </c>
      <c r="F46" t="s">
        <v>1336</v>
      </c>
    </row>
    <row r="47" spans="1:7">
      <c r="A47" s="174">
        <v>42246</v>
      </c>
      <c r="B47" t="s">
        <v>1330</v>
      </c>
      <c r="C47" t="s">
        <v>1335</v>
      </c>
      <c r="D47" t="s">
        <v>1346</v>
      </c>
      <c r="E47" t="s">
        <v>1342</v>
      </c>
      <c r="F47" t="s">
        <v>1336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sqref="A1:O65"/>
    </sheetView>
  </sheetViews>
  <sheetFormatPr baseColWidth="10" defaultRowHeight="15" x14ac:dyDescent="0"/>
  <cols>
    <col min="1" max="1" width="3.33203125" customWidth="1"/>
    <col min="2" max="2" width="8.1640625" customWidth="1"/>
    <col min="3" max="3" width="8" customWidth="1"/>
    <col min="4" max="4" width="5.6640625" customWidth="1"/>
  </cols>
  <sheetData>
    <row r="1" spans="1:18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997</v>
      </c>
      <c r="F1" s="2" t="s">
        <v>516</v>
      </c>
      <c r="G1" s="2" t="s">
        <v>449</v>
      </c>
      <c r="H1" s="2" t="s">
        <v>0</v>
      </c>
      <c r="I1" s="2" t="s">
        <v>1</v>
      </c>
      <c r="J1" s="2" t="s">
        <v>2</v>
      </c>
      <c r="K1" s="2" t="s">
        <v>4</v>
      </c>
      <c r="L1" s="2" t="s">
        <v>3</v>
      </c>
      <c r="M1" s="2" t="s">
        <v>5</v>
      </c>
      <c r="N1" s="2" t="s">
        <v>6</v>
      </c>
      <c r="P1" s="58" t="s">
        <v>1003</v>
      </c>
      <c r="Q1" s="59" t="s">
        <v>1031</v>
      </c>
      <c r="R1" s="60" t="s">
        <v>1032</v>
      </c>
    </row>
    <row r="2" spans="1:18" s="53" customFormat="1">
      <c r="A2" s="53">
        <v>20</v>
      </c>
      <c r="B2" s="54" t="s">
        <v>932</v>
      </c>
      <c r="C2" s="55">
        <v>42246</v>
      </c>
      <c r="D2" s="54" t="s">
        <v>60</v>
      </c>
      <c r="E2" s="53" t="s">
        <v>973</v>
      </c>
      <c r="F2" s="34" t="s">
        <v>994</v>
      </c>
      <c r="G2" s="34"/>
      <c r="H2" s="34"/>
      <c r="I2" s="34"/>
      <c r="J2" s="34" t="s">
        <v>959</v>
      </c>
      <c r="K2" s="34" t="s">
        <v>935</v>
      </c>
      <c r="L2" s="34"/>
      <c r="M2" s="34"/>
      <c r="N2" s="34">
        <v>1</v>
      </c>
      <c r="P2" s="61" t="s">
        <v>1004</v>
      </c>
      <c r="Q2" s="62">
        <v>5</v>
      </c>
      <c r="R2" s="63">
        <v>9</v>
      </c>
    </row>
    <row r="3" spans="1:18" s="53" customFormat="1">
      <c r="A3" s="53">
        <v>4</v>
      </c>
      <c r="B3" s="54" t="s">
        <v>932</v>
      </c>
      <c r="C3" s="55">
        <v>42246</v>
      </c>
      <c r="D3" s="54" t="s">
        <v>60</v>
      </c>
      <c r="E3" s="53" t="s">
        <v>1002</v>
      </c>
      <c r="F3" s="34" t="s">
        <v>999</v>
      </c>
      <c r="G3" s="34"/>
      <c r="H3" s="34"/>
      <c r="I3" s="34"/>
      <c r="J3" s="34" t="s">
        <v>938</v>
      </c>
      <c r="K3" s="34" t="s">
        <v>935</v>
      </c>
      <c r="L3" s="34"/>
      <c r="M3" s="34"/>
      <c r="N3" s="34">
        <v>1</v>
      </c>
      <c r="P3" s="61" t="s">
        <v>1010</v>
      </c>
      <c r="Q3" s="62">
        <v>1</v>
      </c>
      <c r="R3" s="63">
        <v>4</v>
      </c>
    </row>
    <row r="4" spans="1:18" s="53" customFormat="1">
      <c r="A4" s="53">
        <v>5</v>
      </c>
      <c r="B4" s="54" t="s">
        <v>932</v>
      </c>
      <c r="C4" s="55">
        <v>42246</v>
      </c>
      <c r="D4" s="54" t="s">
        <v>60</v>
      </c>
      <c r="E4" s="53" t="s">
        <v>1002</v>
      </c>
      <c r="F4" s="34" t="s">
        <v>999</v>
      </c>
      <c r="G4" s="34"/>
      <c r="H4" s="34"/>
      <c r="I4" s="34"/>
      <c r="J4" s="34" t="s">
        <v>939</v>
      </c>
      <c r="K4" s="34" t="s">
        <v>935</v>
      </c>
      <c r="L4" s="34"/>
      <c r="M4" s="34"/>
      <c r="N4" s="34">
        <v>1</v>
      </c>
      <c r="P4" s="61" t="s">
        <v>999</v>
      </c>
      <c r="Q4" s="62">
        <v>16</v>
      </c>
      <c r="R4" s="63">
        <v>28</v>
      </c>
    </row>
    <row r="5" spans="1:18" s="53" customFormat="1">
      <c r="A5" s="53">
        <v>14</v>
      </c>
      <c r="B5" s="54" t="s">
        <v>932</v>
      </c>
      <c r="C5" s="55">
        <v>42246</v>
      </c>
      <c r="D5" s="54" t="s">
        <v>60</v>
      </c>
      <c r="E5" s="53" t="s">
        <v>1002</v>
      </c>
      <c r="F5" s="34" t="s">
        <v>999</v>
      </c>
      <c r="G5" s="34"/>
      <c r="H5" s="34"/>
      <c r="I5" s="34"/>
      <c r="J5" s="34" t="s">
        <v>953</v>
      </c>
      <c r="K5" s="34" t="s">
        <v>935</v>
      </c>
      <c r="L5" s="34"/>
      <c r="M5" s="34"/>
      <c r="N5" s="34">
        <v>1</v>
      </c>
      <c r="P5" s="61" t="s">
        <v>1005</v>
      </c>
      <c r="Q5" s="62">
        <v>4</v>
      </c>
      <c r="R5" s="72" t="s">
        <v>1034</v>
      </c>
    </row>
    <row r="6" spans="1:18" s="53" customFormat="1">
      <c r="A6" s="53">
        <v>15</v>
      </c>
      <c r="B6" s="54" t="s">
        <v>932</v>
      </c>
      <c r="C6" s="55">
        <v>42246</v>
      </c>
      <c r="D6" s="54" t="s">
        <v>60</v>
      </c>
      <c r="E6" s="53" t="s">
        <v>1002</v>
      </c>
      <c r="F6" s="34" t="s">
        <v>999</v>
      </c>
      <c r="G6" s="34" t="s">
        <v>1000</v>
      </c>
      <c r="H6" s="34"/>
      <c r="I6" s="34"/>
      <c r="J6" s="34" t="s">
        <v>954</v>
      </c>
      <c r="K6" s="34" t="s">
        <v>935</v>
      </c>
      <c r="L6" s="34"/>
      <c r="M6" s="34"/>
      <c r="N6" s="34">
        <v>4</v>
      </c>
      <c r="P6" s="61" t="s">
        <v>969</v>
      </c>
      <c r="Q6" s="64">
        <v>4</v>
      </c>
      <c r="R6" s="63">
        <v>12</v>
      </c>
    </row>
    <row r="7" spans="1:18" s="53" customFormat="1">
      <c r="A7" s="53">
        <v>19</v>
      </c>
      <c r="B7" s="54" t="s">
        <v>932</v>
      </c>
      <c r="C7" s="55">
        <v>42246</v>
      </c>
      <c r="D7" s="54" t="s">
        <v>60</v>
      </c>
      <c r="E7" s="53" t="s">
        <v>1002</v>
      </c>
      <c r="F7" s="34" t="s">
        <v>999</v>
      </c>
      <c r="G7" s="34"/>
      <c r="H7" s="34"/>
      <c r="I7" s="34"/>
      <c r="J7" s="34" t="s">
        <v>958</v>
      </c>
      <c r="K7" s="34" t="s">
        <v>935</v>
      </c>
      <c r="L7" s="34"/>
      <c r="M7" s="34"/>
      <c r="N7" s="34">
        <v>1</v>
      </c>
      <c r="P7" s="61" t="s">
        <v>933</v>
      </c>
      <c r="Q7" s="64">
        <v>4</v>
      </c>
      <c r="R7" s="63">
        <v>9</v>
      </c>
    </row>
    <row r="8" spans="1:18" s="53" customFormat="1">
      <c r="A8" s="53">
        <v>21</v>
      </c>
      <c r="B8" s="54" t="s">
        <v>932</v>
      </c>
      <c r="C8" s="55">
        <v>42246</v>
      </c>
      <c r="D8" s="54" t="s">
        <v>60</v>
      </c>
      <c r="E8" s="53" t="s">
        <v>1002</v>
      </c>
      <c r="F8" s="34" t="s">
        <v>999</v>
      </c>
      <c r="G8" s="53" t="s">
        <v>1001</v>
      </c>
      <c r="H8" s="34" t="s">
        <v>961</v>
      </c>
      <c r="I8" s="34" t="s">
        <v>962</v>
      </c>
      <c r="J8" s="34" t="s">
        <v>963</v>
      </c>
      <c r="K8" s="34" t="s">
        <v>935</v>
      </c>
      <c r="L8" s="34" t="s">
        <v>964</v>
      </c>
      <c r="M8" s="34"/>
      <c r="N8" s="34">
        <v>2</v>
      </c>
      <c r="P8" s="61" t="s">
        <v>944</v>
      </c>
      <c r="Q8" s="64">
        <v>4</v>
      </c>
      <c r="R8" s="63">
        <v>8</v>
      </c>
    </row>
    <row r="9" spans="1:18" s="53" customFormat="1">
      <c r="A9" s="53">
        <v>27</v>
      </c>
      <c r="B9" s="54" t="s">
        <v>932</v>
      </c>
      <c r="C9" s="55">
        <v>42246</v>
      </c>
      <c r="D9" s="54" t="s">
        <v>60</v>
      </c>
      <c r="E9" s="53" t="s">
        <v>1002</v>
      </c>
      <c r="F9" s="34" t="s">
        <v>999</v>
      </c>
      <c r="G9" s="34" t="s">
        <v>970</v>
      </c>
      <c r="H9" s="34"/>
      <c r="I9" s="34"/>
      <c r="J9" s="34" t="s">
        <v>971</v>
      </c>
      <c r="K9" s="34"/>
      <c r="L9" s="34"/>
      <c r="M9" s="34"/>
      <c r="N9" s="34" t="s">
        <v>972</v>
      </c>
      <c r="P9" s="61" t="s">
        <v>950</v>
      </c>
      <c r="Q9" s="64">
        <v>4</v>
      </c>
      <c r="R9" s="63">
        <v>9</v>
      </c>
    </row>
    <row r="10" spans="1:18" s="53" customFormat="1">
      <c r="A10" s="53">
        <v>30</v>
      </c>
      <c r="B10" s="54" t="s">
        <v>932</v>
      </c>
      <c r="C10" s="55">
        <v>42246</v>
      </c>
      <c r="D10" s="54" t="s">
        <v>60</v>
      </c>
      <c r="E10" s="53" t="s">
        <v>1002</v>
      </c>
      <c r="F10" s="34" t="s">
        <v>999</v>
      </c>
      <c r="G10" s="34"/>
      <c r="H10" s="34"/>
      <c r="I10" s="34"/>
      <c r="J10" s="34"/>
      <c r="K10" s="34"/>
      <c r="L10" s="34"/>
      <c r="M10" s="34"/>
      <c r="N10" s="71">
        <v>1</v>
      </c>
      <c r="P10" s="61" t="s">
        <v>977</v>
      </c>
      <c r="Q10" s="64">
        <v>1</v>
      </c>
      <c r="R10" s="63">
        <v>1</v>
      </c>
    </row>
    <row r="11" spans="1:18" s="53" customFormat="1">
      <c r="A11" s="53">
        <v>33</v>
      </c>
      <c r="B11" s="54" t="s">
        <v>932</v>
      </c>
      <c r="C11" s="55">
        <v>42246</v>
      </c>
      <c r="D11" s="54" t="s">
        <v>60</v>
      </c>
      <c r="E11" s="53" t="s">
        <v>1002</v>
      </c>
      <c r="F11" s="34" t="s">
        <v>999</v>
      </c>
      <c r="G11" s="34" t="s">
        <v>975</v>
      </c>
      <c r="H11" s="34"/>
      <c r="I11" s="34"/>
      <c r="J11" s="34"/>
      <c r="K11" s="34"/>
      <c r="L11" s="34"/>
      <c r="M11" s="34" t="s">
        <v>974</v>
      </c>
      <c r="N11" s="34">
        <v>3</v>
      </c>
      <c r="P11" s="61" t="s">
        <v>1006</v>
      </c>
      <c r="Q11" s="64">
        <v>1</v>
      </c>
      <c r="R11" s="63">
        <v>1</v>
      </c>
    </row>
    <row r="12" spans="1:18" s="53" customFormat="1">
      <c r="A12" s="53">
        <v>34</v>
      </c>
      <c r="B12" s="54" t="s">
        <v>932</v>
      </c>
      <c r="C12" s="55">
        <v>42246</v>
      </c>
      <c r="D12" s="54" t="s">
        <v>60</v>
      </c>
      <c r="E12" s="53" t="s">
        <v>1002</v>
      </c>
      <c r="F12" s="34" t="s">
        <v>999</v>
      </c>
      <c r="G12" s="56" t="s">
        <v>976</v>
      </c>
      <c r="H12" s="56"/>
      <c r="I12" s="56"/>
      <c r="J12" s="34"/>
      <c r="K12" s="34"/>
      <c r="L12" s="34"/>
      <c r="M12" s="34" t="s">
        <v>974</v>
      </c>
      <c r="N12" s="34">
        <v>1</v>
      </c>
      <c r="P12" s="65" t="s">
        <v>1007</v>
      </c>
      <c r="Q12" s="64">
        <v>1</v>
      </c>
      <c r="R12" s="63">
        <v>1</v>
      </c>
    </row>
    <row r="13" spans="1:18" s="53" customFormat="1">
      <c r="A13" s="53">
        <v>38</v>
      </c>
      <c r="B13" s="54" t="s">
        <v>932</v>
      </c>
      <c r="C13" s="55">
        <v>42246</v>
      </c>
      <c r="D13" s="54" t="s">
        <v>60</v>
      </c>
      <c r="E13" s="53" t="s">
        <v>1002</v>
      </c>
      <c r="F13" s="34" t="s">
        <v>999</v>
      </c>
      <c r="G13" s="34" t="s">
        <v>970</v>
      </c>
      <c r="H13" s="34"/>
      <c r="I13" s="34"/>
      <c r="J13" s="34" t="s">
        <v>981</v>
      </c>
      <c r="K13" s="34"/>
      <c r="L13" s="34"/>
      <c r="M13" s="34"/>
      <c r="N13" s="34">
        <v>3</v>
      </c>
      <c r="P13" s="61" t="s">
        <v>948</v>
      </c>
      <c r="Q13" s="64">
        <v>6</v>
      </c>
      <c r="R13" s="63">
        <v>13</v>
      </c>
    </row>
    <row r="14" spans="1:18" s="53" customFormat="1">
      <c r="A14" s="53">
        <v>44</v>
      </c>
      <c r="B14" s="54" t="s">
        <v>932</v>
      </c>
      <c r="C14" s="55">
        <v>42246</v>
      </c>
      <c r="D14" s="54" t="s">
        <v>60</v>
      </c>
      <c r="E14" s="53" t="s">
        <v>1002</v>
      </c>
      <c r="F14" s="34" t="s">
        <v>999</v>
      </c>
      <c r="G14" s="34"/>
      <c r="H14" s="34"/>
      <c r="I14" s="34"/>
      <c r="J14" s="34"/>
      <c r="K14" s="34"/>
      <c r="L14" s="34"/>
      <c r="M14" s="34" t="s">
        <v>985</v>
      </c>
      <c r="N14" s="34">
        <v>2</v>
      </c>
      <c r="P14" s="61" t="s">
        <v>984</v>
      </c>
      <c r="Q14" s="64">
        <v>1</v>
      </c>
      <c r="R14" s="63">
        <v>1</v>
      </c>
    </row>
    <row r="15" spans="1:18" s="53" customFormat="1">
      <c r="A15" s="53">
        <v>45</v>
      </c>
      <c r="B15" s="54" t="s">
        <v>932</v>
      </c>
      <c r="C15" s="55">
        <v>42246</v>
      </c>
      <c r="D15" s="54" t="s">
        <v>60</v>
      </c>
      <c r="E15" s="53" t="s">
        <v>1002</v>
      </c>
      <c r="F15" s="34" t="s">
        <v>999</v>
      </c>
      <c r="G15" s="34" t="s">
        <v>986</v>
      </c>
      <c r="H15" s="34"/>
      <c r="I15" s="34"/>
      <c r="J15" s="34" t="s">
        <v>987</v>
      </c>
      <c r="K15" s="34"/>
      <c r="L15" s="34"/>
      <c r="M15" s="34"/>
      <c r="N15" s="71">
        <v>1</v>
      </c>
      <c r="P15" s="61"/>
      <c r="Q15" s="62"/>
      <c r="R15" s="63"/>
    </row>
    <row r="16" spans="1:18" s="53" customFormat="1">
      <c r="A16" s="53">
        <v>46</v>
      </c>
      <c r="B16" s="54" t="s">
        <v>932</v>
      </c>
      <c r="C16" s="55">
        <v>42246</v>
      </c>
      <c r="D16" s="54" t="s">
        <v>60</v>
      </c>
      <c r="E16" s="53" t="s">
        <v>1002</v>
      </c>
      <c r="F16" s="34" t="s">
        <v>999</v>
      </c>
      <c r="G16" s="34" t="s">
        <v>975</v>
      </c>
      <c r="H16" s="34"/>
      <c r="I16" s="34"/>
      <c r="J16" s="34" t="s">
        <v>987</v>
      </c>
      <c r="K16" s="35"/>
      <c r="L16" s="35"/>
      <c r="M16" s="35"/>
      <c r="N16" s="71">
        <v>1</v>
      </c>
      <c r="P16" s="61"/>
      <c r="Q16" s="62"/>
      <c r="R16" s="63"/>
    </row>
    <row r="17" spans="1:18" s="53" customFormat="1">
      <c r="A17" s="53">
        <v>47</v>
      </c>
      <c r="B17" s="54" t="s">
        <v>932</v>
      </c>
      <c r="C17" s="55">
        <v>42246</v>
      </c>
      <c r="D17" s="54" t="s">
        <v>60</v>
      </c>
      <c r="E17" s="53" t="s">
        <v>1002</v>
      </c>
      <c r="F17" s="34" t="s">
        <v>999</v>
      </c>
      <c r="G17" s="34" t="s">
        <v>960</v>
      </c>
      <c r="H17" s="34"/>
      <c r="I17" s="34"/>
      <c r="J17" s="34"/>
      <c r="K17" s="34"/>
      <c r="L17" s="34"/>
      <c r="M17" s="34"/>
      <c r="N17" s="34">
        <v>1</v>
      </c>
      <c r="P17" s="61"/>
      <c r="Q17" s="62"/>
      <c r="R17" s="63"/>
    </row>
    <row r="18" spans="1:18" s="53" customFormat="1" ht="16" thickBot="1">
      <c r="A18" s="53">
        <v>48</v>
      </c>
      <c r="B18" s="54" t="s">
        <v>932</v>
      </c>
      <c r="C18" s="55">
        <v>42246</v>
      </c>
      <c r="D18" s="54" t="s">
        <v>60</v>
      </c>
      <c r="E18" s="53" t="s">
        <v>1002</v>
      </c>
      <c r="F18" s="34" t="s">
        <v>999</v>
      </c>
      <c r="G18" s="34" t="s">
        <v>976</v>
      </c>
      <c r="H18" s="34"/>
      <c r="I18" s="34"/>
      <c r="J18" s="34" t="s">
        <v>988</v>
      </c>
      <c r="K18" s="34"/>
      <c r="L18" s="34"/>
      <c r="M18" s="34"/>
      <c r="N18" s="71">
        <v>1</v>
      </c>
      <c r="P18" s="66"/>
      <c r="Q18" s="67"/>
      <c r="R18" s="68"/>
    </row>
    <row r="19" spans="1:18" s="53" customFormat="1">
      <c r="A19" s="53">
        <v>2</v>
      </c>
      <c r="B19" s="54" t="s">
        <v>932</v>
      </c>
      <c r="C19" s="55">
        <v>42246</v>
      </c>
      <c r="D19" s="54" t="s">
        <v>60</v>
      </c>
      <c r="E19" s="53" t="s">
        <v>1002</v>
      </c>
      <c r="F19" s="34" t="s">
        <v>1005</v>
      </c>
      <c r="G19" s="34"/>
      <c r="H19" s="34"/>
      <c r="I19" s="34"/>
      <c r="J19" s="34" t="s">
        <v>936</v>
      </c>
      <c r="K19" s="34" t="s">
        <v>935</v>
      </c>
      <c r="L19" s="34"/>
      <c r="M19" s="34"/>
      <c r="N19" s="34">
        <v>3</v>
      </c>
    </row>
    <row r="20" spans="1:18" s="53" customFormat="1">
      <c r="A20" s="53">
        <v>10</v>
      </c>
      <c r="B20" s="54" t="s">
        <v>932</v>
      </c>
      <c r="C20" s="55">
        <v>42246</v>
      </c>
      <c r="D20" s="54" t="s">
        <v>60</v>
      </c>
      <c r="E20" s="53" t="s">
        <v>1002</v>
      </c>
      <c r="F20" s="34" t="s">
        <v>1005</v>
      </c>
      <c r="G20" s="34"/>
      <c r="H20" s="34"/>
      <c r="I20" s="34"/>
      <c r="J20" s="34" t="s">
        <v>946</v>
      </c>
      <c r="K20" s="34" t="s">
        <v>935</v>
      </c>
      <c r="L20" s="34"/>
      <c r="M20" s="34"/>
      <c r="N20" s="34" t="s">
        <v>947</v>
      </c>
    </row>
    <row r="21" spans="1:18" s="53" customFormat="1">
      <c r="A21" s="53">
        <v>24</v>
      </c>
      <c r="B21" s="54" t="s">
        <v>932</v>
      </c>
      <c r="C21" s="55">
        <v>42246</v>
      </c>
      <c r="D21" s="54" t="s">
        <v>60</v>
      </c>
      <c r="E21" s="53" t="s">
        <v>1002</v>
      </c>
      <c r="F21" s="34" t="s">
        <v>1005</v>
      </c>
      <c r="G21" s="34"/>
      <c r="H21" s="34"/>
      <c r="I21" s="34"/>
      <c r="J21" s="34" t="s">
        <v>967</v>
      </c>
      <c r="K21" s="34" t="s">
        <v>935</v>
      </c>
      <c r="L21" s="34"/>
      <c r="M21" s="34"/>
      <c r="N21" s="34">
        <v>1</v>
      </c>
      <c r="P21" s="57" t="s">
        <v>996</v>
      </c>
    </row>
    <row r="22" spans="1:18" s="53" customFormat="1">
      <c r="A22" s="53">
        <v>51</v>
      </c>
      <c r="B22" s="54" t="s">
        <v>932</v>
      </c>
      <c r="C22" s="55">
        <v>42246</v>
      </c>
      <c r="D22" s="54" t="s">
        <v>60</v>
      </c>
      <c r="E22" s="53" t="s">
        <v>1002</v>
      </c>
      <c r="F22" s="34" t="s">
        <v>1005</v>
      </c>
      <c r="G22" s="34"/>
      <c r="H22" s="34"/>
      <c r="I22" s="34"/>
      <c r="J22" s="34"/>
      <c r="K22" s="34">
        <v>13</v>
      </c>
      <c r="L22" s="34"/>
      <c r="M22" s="34" t="s">
        <v>989</v>
      </c>
      <c r="N22" s="71">
        <v>1</v>
      </c>
      <c r="P22" s="53" t="s">
        <v>995</v>
      </c>
    </row>
    <row r="23" spans="1:18" s="53" customFormat="1">
      <c r="A23" s="53">
        <v>26</v>
      </c>
      <c r="B23" s="54" t="s">
        <v>932</v>
      </c>
      <c r="C23" s="55">
        <v>42246</v>
      </c>
      <c r="D23" s="54" t="s">
        <v>60</v>
      </c>
      <c r="E23" s="53" t="s">
        <v>1002</v>
      </c>
      <c r="F23" s="34" t="s">
        <v>969</v>
      </c>
      <c r="G23" s="34"/>
      <c r="H23" s="34"/>
      <c r="I23" s="34"/>
      <c r="J23" s="34" t="s">
        <v>937</v>
      </c>
      <c r="K23" s="34"/>
      <c r="L23" s="34"/>
      <c r="M23" s="34"/>
      <c r="N23" s="34">
        <v>6</v>
      </c>
    </row>
    <row r="24" spans="1:18" s="53" customFormat="1">
      <c r="A24" s="53">
        <v>37</v>
      </c>
      <c r="B24" s="54" t="s">
        <v>932</v>
      </c>
      <c r="C24" s="55">
        <v>42246</v>
      </c>
      <c r="D24" s="54" t="s">
        <v>60</v>
      </c>
      <c r="E24" s="53" t="s">
        <v>1002</v>
      </c>
      <c r="F24" s="34" t="s">
        <v>969</v>
      </c>
      <c r="G24" s="34"/>
      <c r="H24" s="34"/>
      <c r="I24" s="34"/>
      <c r="J24" s="34" t="s">
        <v>980</v>
      </c>
      <c r="K24" s="34"/>
      <c r="L24" s="34"/>
      <c r="M24" s="34"/>
      <c r="N24" s="34">
        <v>4</v>
      </c>
      <c r="P24" s="53" t="s">
        <v>1033</v>
      </c>
    </row>
    <row r="25" spans="1:18" s="53" customFormat="1">
      <c r="A25" s="53">
        <v>42</v>
      </c>
      <c r="B25" s="54" t="s">
        <v>932</v>
      </c>
      <c r="C25" s="55">
        <v>42246</v>
      </c>
      <c r="D25" s="54" t="s">
        <v>60</v>
      </c>
      <c r="E25" s="53" t="s">
        <v>1002</v>
      </c>
      <c r="F25" s="34" t="s">
        <v>969</v>
      </c>
      <c r="G25" s="34"/>
      <c r="H25" s="34"/>
      <c r="I25" s="34"/>
      <c r="J25" s="34">
        <v>2</v>
      </c>
      <c r="K25" s="34"/>
      <c r="L25" s="34"/>
      <c r="M25" s="34"/>
      <c r="N25" s="71">
        <v>1</v>
      </c>
    </row>
    <row r="26" spans="1:18" s="53" customFormat="1">
      <c r="A26" s="53">
        <v>50</v>
      </c>
      <c r="B26" s="54" t="s">
        <v>932</v>
      </c>
      <c r="C26" s="55">
        <v>42246</v>
      </c>
      <c r="D26" s="54" t="s">
        <v>60</v>
      </c>
      <c r="E26" s="53" t="s">
        <v>1002</v>
      </c>
      <c r="F26" s="34" t="s">
        <v>969</v>
      </c>
      <c r="G26" s="34"/>
      <c r="H26" s="34"/>
      <c r="I26" s="34"/>
      <c r="J26" s="34"/>
      <c r="K26" s="34">
        <v>13</v>
      </c>
      <c r="L26" s="34"/>
      <c r="M26" s="34" t="s">
        <v>989</v>
      </c>
      <c r="N26" s="71">
        <v>1</v>
      </c>
    </row>
    <row r="27" spans="1:18" s="53" customFormat="1">
      <c r="A27" s="53">
        <v>1</v>
      </c>
      <c r="B27" s="54" t="s">
        <v>932</v>
      </c>
      <c r="C27" s="55">
        <v>42246</v>
      </c>
      <c r="D27" s="54" t="s">
        <v>60</v>
      </c>
      <c r="E27" s="53" t="s">
        <v>1002</v>
      </c>
      <c r="F27" s="54" t="s">
        <v>933</v>
      </c>
      <c r="G27" s="54"/>
      <c r="H27" s="54"/>
      <c r="I27" s="54"/>
      <c r="J27" s="34" t="s">
        <v>934</v>
      </c>
      <c r="K27" s="34" t="s">
        <v>935</v>
      </c>
      <c r="L27" s="34"/>
      <c r="M27" s="34"/>
      <c r="N27" s="34">
        <v>5</v>
      </c>
    </row>
    <row r="28" spans="1:18" s="53" customFormat="1">
      <c r="A28" s="53">
        <v>3</v>
      </c>
      <c r="B28" s="54" t="s">
        <v>932</v>
      </c>
      <c r="C28" s="55">
        <v>42246</v>
      </c>
      <c r="D28" s="54" t="s">
        <v>60</v>
      </c>
      <c r="E28" s="53" t="s">
        <v>1002</v>
      </c>
      <c r="F28" s="34" t="s">
        <v>933</v>
      </c>
      <c r="G28" s="34"/>
      <c r="H28" s="34"/>
      <c r="I28" s="34"/>
      <c r="J28" s="34" t="s">
        <v>937</v>
      </c>
      <c r="K28" s="34" t="s">
        <v>935</v>
      </c>
      <c r="L28" s="34"/>
      <c r="M28" s="34"/>
      <c r="N28" s="34">
        <v>1</v>
      </c>
    </row>
    <row r="29" spans="1:18" s="53" customFormat="1">
      <c r="A29" s="53">
        <v>7</v>
      </c>
      <c r="B29" s="54" t="s">
        <v>932</v>
      </c>
      <c r="C29" s="55">
        <v>42246</v>
      </c>
      <c r="D29" s="54" t="s">
        <v>60</v>
      </c>
      <c r="E29" s="53" t="s">
        <v>1002</v>
      </c>
      <c r="F29" s="34" t="s">
        <v>933</v>
      </c>
      <c r="G29" s="34"/>
      <c r="H29" s="34"/>
      <c r="I29" s="34"/>
      <c r="J29" s="34" t="s">
        <v>942</v>
      </c>
      <c r="K29" s="34" t="s">
        <v>935</v>
      </c>
      <c r="L29" s="34"/>
      <c r="M29" s="34"/>
      <c r="N29" s="34">
        <v>1</v>
      </c>
    </row>
    <row r="30" spans="1:18" s="53" customFormat="1">
      <c r="A30" s="53">
        <v>8</v>
      </c>
      <c r="B30" s="54" t="s">
        <v>932</v>
      </c>
      <c r="C30" s="55">
        <v>42246</v>
      </c>
      <c r="D30" s="54" t="s">
        <v>60</v>
      </c>
      <c r="E30" s="53" t="s">
        <v>1002</v>
      </c>
      <c r="F30" s="34" t="s">
        <v>933</v>
      </c>
      <c r="G30" s="34"/>
      <c r="H30" s="34"/>
      <c r="I30" s="34"/>
      <c r="J30" s="34" t="s">
        <v>943</v>
      </c>
      <c r="K30" s="34" t="s">
        <v>935</v>
      </c>
      <c r="L30" s="34"/>
      <c r="M30" s="34"/>
      <c r="N30" s="34">
        <v>2</v>
      </c>
    </row>
    <row r="31" spans="1:18" s="53" customFormat="1">
      <c r="A31" s="53">
        <v>9</v>
      </c>
      <c r="B31" s="54" t="s">
        <v>932</v>
      </c>
      <c r="C31" s="55">
        <v>42246</v>
      </c>
      <c r="D31" s="54" t="s">
        <v>60</v>
      </c>
      <c r="E31" s="53" t="s">
        <v>1002</v>
      </c>
      <c r="F31" s="34" t="s">
        <v>944</v>
      </c>
      <c r="G31" s="34"/>
      <c r="H31" s="34"/>
      <c r="I31" s="34"/>
      <c r="J31" s="34" t="s">
        <v>945</v>
      </c>
      <c r="K31" s="34" t="s">
        <v>935</v>
      </c>
      <c r="L31" s="34"/>
      <c r="M31" s="34"/>
      <c r="N31" s="34">
        <v>1</v>
      </c>
    </row>
    <row r="32" spans="1:18" s="53" customFormat="1">
      <c r="A32" s="53">
        <v>22</v>
      </c>
      <c r="B32" s="54" t="s">
        <v>932</v>
      </c>
      <c r="C32" s="55">
        <v>42246</v>
      </c>
      <c r="D32" s="54" t="s">
        <v>60</v>
      </c>
      <c r="E32" s="53" t="s">
        <v>1002</v>
      </c>
      <c r="F32" s="34" t="s">
        <v>944</v>
      </c>
      <c r="G32" s="34"/>
      <c r="H32" s="34"/>
      <c r="I32" s="34"/>
      <c r="J32" s="34" t="s">
        <v>965</v>
      </c>
      <c r="K32" s="34" t="s">
        <v>935</v>
      </c>
      <c r="L32" s="34"/>
      <c r="M32" s="34"/>
      <c r="N32" s="34">
        <v>2</v>
      </c>
    </row>
    <row r="33" spans="1:18" s="53" customFormat="1">
      <c r="A33" s="53">
        <v>23</v>
      </c>
      <c r="B33" s="54" t="s">
        <v>932</v>
      </c>
      <c r="C33" s="55">
        <v>42246</v>
      </c>
      <c r="D33" s="54" t="s">
        <v>60</v>
      </c>
      <c r="E33" s="53" t="s">
        <v>1002</v>
      </c>
      <c r="F33" s="34" t="s">
        <v>944</v>
      </c>
      <c r="G33" s="34"/>
      <c r="H33" s="34"/>
      <c r="I33" s="34"/>
      <c r="J33" s="34" t="s">
        <v>966</v>
      </c>
      <c r="K33" s="34" t="s">
        <v>935</v>
      </c>
      <c r="L33" s="34"/>
      <c r="M33" s="34"/>
      <c r="N33" s="71">
        <v>1</v>
      </c>
    </row>
    <row r="34" spans="1:18" s="53" customFormat="1">
      <c r="A34" s="53">
        <v>28</v>
      </c>
      <c r="B34" s="54" t="s">
        <v>932</v>
      </c>
      <c r="C34" s="55">
        <v>42246</v>
      </c>
      <c r="D34" s="54" t="s">
        <v>60</v>
      </c>
      <c r="E34" s="53" t="s">
        <v>1002</v>
      </c>
      <c r="F34" s="34" t="s">
        <v>944</v>
      </c>
      <c r="G34" s="34"/>
      <c r="H34" s="34"/>
      <c r="I34" s="34"/>
      <c r="J34" s="34"/>
      <c r="K34" s="34"/>
      <c r="L34" s="34"/>
      <c r="M34" s="34"/>
      <c r="N34" s="71">
        <v>1</v>
      </c>
    </row>
    <row r="35" spans="1:18" s="53" customFormat="1">
      <c r="A35" s="53">
        <v>40</v>
      </c>
      <c r="B35" s="54" t="s">
        <v>932</v>
      </c>
      <c r="C35" s="55">
        <v>42246</v>
      </c>
      <c r="D35" s="54" t="s">
        <v>60</v>
      </c>
      <c r="E35" s="53" t="s">
        <v>1002</v>
      </c>
      <c r="F35" s="34" t="s">
        <v>944</v>
      </c>
      <c r="G35" s="34"/>
      <c r="H35" s="34"/>
      <c r="I35" s="34"/>
      <c r="J35" s="34" t="s">
        <v>982</v>
      </c>
      <c r="K35" s="34"/>
      <c r="L35" s="34"/>
      <c r="M35" s="34"/>
      <c r="N35" s="34">
        <v>3</v>
      </c>
    </row>
    <row r="36" spans="1:18" s="53" customFormat="1">
      <c r="A36" s="53">
        <v>52</v>
      </c>
      <c r="B36" s="54" t="s">
        <v>932</v>
      </c>
      <c r="C36" s="55">
        <v>42246</v>
      </c>
      <c r="D36" s="54" t="s">
        <v>60</v>
      </c>
      <c r="E36" s="53" t="s">
        <v>1008</v>
      </c>
      <c r="F36" s="34" t="s">
        <v>1009</v>
      </c>
      <c r="G36" s="34"/>
      <c r="H36" s="34"/>
      <c r="I36" s="34"/>
      <c r="J36" s="34" t="s">
        <v>990</v>
      </c>
      <c r="K36" s="34">
        <v>13</v>
      </c>
      <c r="L36" s="34"/>
      <c r="M36" s="34" t="s">
        <v>989</v>
      </c>
      <c r="N36" s="34">
        <v>4</v>
      </c>
    </row>
    <row r="37" spans="1:18" s="53" customFormat="1">
      <c r="A37" s="53">
        <v>12</v>
      </c>
      <c r="B37" s="54" t="s">
        <v>932</v>
      </c>
      <c r="C37" s="55">
        <v>42246</v>
      </c>
      <c r="D37" s="54" t="s">
        <v>60</v>
      </c>
      <c r="E37" s="53" t="s">
        <v>1002</v>
      </c>
      <c r="F37" s="34" t="s">
        <v>950</v>
      </c>
      <c r="G37" s="34"/>
      <c r="H37" s="34"/>
      <c r="I37" s="34"/>
      <c r="J37" s="34" t="s">
        <v>951</v>
      </c>
      <c r="K37" s="34" t="s">
        <v>935</v>
      </c>
      <c r="L37" s="34"/>
      <c r="M37" s="34"/>
      <c r="N37" s="34">
        <v>2</v>
      </c>
    </row>
    <row r="38" spans="1:18" s="53" customFormat="1">
      <c r="A38" s="53">
        <v>13</v>
      </c>
      <c r="B38" s="54" t="s">
        <v>932</v>
      </c>
      <c r="C38" s="55">
        <v>42246</v>
      </c>
      <c r="D38" s="54" t="s">
        <v>60</v>
      </c>
      <c r="E38" s="53" t="s">
        <v>1002</v>
      </c>
      <c r="F38" s="34" t="s">
        <v>950</v>
      </c>
      <c r="G38" s="34"/>
      <c r="H38" s="34"/>
      <c r="I38" s="34"/>
      <c r="J38" s="34" t="s">
        <v>952</v>
      </c>
      <c r="K38" s="34" t="s">
        <v>935</v>
      </c>
      <c r="L38" s="34"/>
      <c r="M38" s="34"/>
      <c r="N38" s="34">
        <v>1</v>
      </c>
    </row>
    <row r="39" spans="1:18" s="53" customFormat="1">
      <c r="A39" s="53">
        <v>18</v>
      </c>
      <c r="B39" s="54" t="s">
        <v>932</v>
      </c>
      <c r="C39" s="55">
        <v>42246</v>
      </c>
      <c r="D39" s="54" t="s">
        <v>60</v>
      </c>
      <c r="E39" s="53" t="s">
        <v>1002</v>
      </c>
      <c r="F39" s="34" t="s">
        <v>950</v>
      </c>
      <c r="G39" s="34"/>
      <c r="H39" s="34"/>
      <c r="I39" s="34"/>
      <c r="J39" s="34" t="s">
        <v>957</v>
      </c>
      <c r="K39" s="34" t="s">
        <v>935</v>
      </c>
      <c r="L39" s="34"/>
      <c r="M39" s="34"/>
      <c r="N39" s="34">
        <v>1</v>
      </c>
    </row>
    <row r="40" spans="1:18" s="53" customFormat="1">
      <c r="A40" s="53">
        <v>36</v>
      </c>
      <c r="B40" s="54" t="s">
        <v>932</v>
      </c>
      <c r="C40" s="55">
        <v>42246</v>
      </c>
      <c r="D40" s="54" t="s">
        <v>60</v>
      </c>
      <c r="E40" s="53" t="s">
        <v>1002</v>
      </c>
      <c r="F40" s="34" t="s">
        <v>950</v>
      </c>
      <c r="G40" s="34"/>
      <c r="H40" s="34"/>
      <c r="I40" s="34"/>
      <c r="J40" s="34" t="s">
        <v>979</v>
      </c>
      <c r="K40" s="34"/>
      <c r="L40" s="34"/>
      <c r="M40" s="34"/>
      <c r="N40" s="34">
        <v>5</v>
      </c>
    </row>
    <row r="41" spans="1:18" s="53" customFormat="1">
      <c r="A41" s="53">
        <v>35</v>
      </c>
      <c r="B41" s="54" t="s">
        <v>932</v>
      </c>
      <c r="C41" s="55">
        <v>42246</v>
      </c>
      <c r="D41" s="54" t="s">
        <v>60</v>
      </c>
      <c r="E41" s="53" t="s">
        <v>1002</v>
      </c>
      <c r="F41" s="34" t="s">
        <v>977</v>
      </c>
      <c r="G41" s="34"/>
      <c r="H41" s="34"/>
      <c r="I41" s="34"/>
      <c r="J41" s="34" t="s">
        <v>978</v>
      </c>
      <c r="K41" s="34"/>
      <c r="L41" s="34"/>
      <c r="M41" s="34"/>
      <c r="N41" s="34">
        <v>1</v>
      </c>
    </row>
    <row r="42" spans="1:18" s="53" customFormat="1">
      <c r="A42" s="53">
        <v>6</v>
      </c>
      <c r="B42" s="54" t="s">
        <v>932</v>
      </c>
      <c r="C42" s="55">
        <v>42246</v>
      </c>
      <c r="D42" s="54" t="s">
        <v>60</v>
      </c>
      <c r="E42" s="53" t="s">
        <v>1002</v>
      </c>
      <c r="F42" s="34" t="s">
        <v>1006</v>
      </c>
      <c r="G42" s="34"/>
      <c r="H42" s="34"/>
      <c r="I42" s="34"/>
      <c r="J42" s="34" t="s">
        <v>941</v>
      </c>
      <c r="K42" s="34" t="s">
        <v>935</v>
      </c>
      <c r="L42" s="34"/>
      <c r="M42" s="34"/>
      <c r="N42" s="34">
        <v>1</v>
      </c>
    </row>
    <row r="43" spans="1:18" s="53" customFormat="1">
      <c r="A43" s="53">
        <v>25</v>
      </c>
      <c r="B43" s="54" t="s">
        <v>932</v>
      </c>
      <c r="C43" s="55">
        <v>42246</v>
      </c>
      <c r="D43" s="54" t="s">
        <v>60</v>
      </c>
      <c r="E43" s="53" t="s">
        <v>1002</v>
      </c>
      <c r="F43" s="34" t="s">
        <v>1007</v>
      </c>
      <c r="G43" s="34"/>
      <c r="H43" s="34"/>
      <c r="I43" s="34"/>
      <c r="J43" s="34" t="s">
        <v>968</v>
      </c>
      <c r="K43" s="34" t="s">
        <v>935</v>
      </c>
      <c r="L43" s="34"/>
      <c r="M43" s="34"/>
      <c r="N43" s="71">
        <v>1</v>
      </c>
    </row>
    <row r="44" spans="1:18" s="53" customFormat="1">
      <c r="A44" s="53">
        <v>53</v>
      </c>
      <c r="B44" s="54" t="s">
        <v>932</v>
      </c>
      <c r="C44" s="55">
        <v>42246</v>
      </c>
      <c r="D44" s="54" t="s">
        <v>60</v>
      </c>
      <c r="E44" s="53" t="s">
        <v>973</v>
      </c>
      <c r="F44" s="34" t="s">
        <v>1011</v>
      </c>
      <c r="G44" s="34"/>
      <c r="H44" s="34"/>
      <c r="I44" s="34"/>
      <c r="J44" s="34" t="s">
        <v>991</v>
      </c>
      <c r="K44" s="34">
        <v>13</v>
      </c>
      <c r="L44" s="34"/>
      <c r="M44" s="34" t="s">
        <v>992</v>
      </c>
      <c r="N44" s="34">
        <v>1</v>
      </c>
    </row>
    <row r="45" spans="1:18" s="53" customFormat="1">
      <c r="A45" s="53">
        <v>11</v>
      </c>
      <c r="B45" s="54" t="s">
        <v>932</v>
      </c>
      <c r="C45" s="55">
        <v>42246</v>
      </c>
      <c r="D45" s="54" t="s">
        <v>60</v>
      </c>
      <c r="E45" s="53" t="s">
        <v>1002</v>
      </c>
      <c r="F45" s="34" t="s">
        <v>948</v>
      </c>
      <c r="G45" s="34"/>
      <c r="H45" s="34"/>
      <c r="I45" s="34"/>
      <c r="J45" s="34" t="s">
        <v>949</v>
      </c>
      <c r="K45" s="34" t="s">
        <v>935</v>
      </c>
      <c r="L45" s="34"/>
      <c r="M45" s="34"/>
      <c r="N45" s="34">
        <v>1</v>
      </c>
    </row>
    <row r="46" spans="1:18" s="53" customFormat="1">
      <c r="A46" s="53">
        <v>16</v>
      </c>
      <c r="B46" s="54" t="s">
        <v>932</v>
      </c>
      <c r="C46" s="55">
        <v>42246</v>
      </c>
      <c r="D46" s="54" t="s">
        <v>60</v>
      </c>
      <c r="E46" s="53" t="s">
        <v>1002</v>
      </c>
      <c r="F46" s="34" t="s">
        <v>948</v>
      </c>
      <c r="J46" s="34" t="s">
        <v>955</v>
      </c>
      <c r="K46" s="34" t="s">
        <v>935</v>
      </c>
      <c r="L46" s="35"/>
      <c r="M46" s="35"/>
      <c r="N46" s="34">
        <v>2</v>
      </c>
    </row>
    <row r="47" spans="1:18" s="53" customFormat="1">
      <c r="A47" s="53">
        <v>17</v>
      </c>
      <c r="B47" s="54" t="s">
        <v>932</v>
      </c>
      <c r="C47" s="55">
        <v>42246</v>
      </c>
      <c r="D47" s="54" t="s">
        <v>60</v>
      </c>
      <c r="E47" s="53" t="s">
        <v>1002</v>
      </c>
      <c r="F47" s="34" t="s">
        <v>948</v>
      </c>
      <c r="G47" s="34"/>
      <c r="H47" s="34"/>
      <c r="I47" s="34"/>
      <c r="J47" s="34" t="s">
        <v>956</v>
      </c>
      <c r="K47" s="34" t="s">
        <v>935</v>
      </c>
      <c r="L47" s="34"/>
      <c r="M47" s="34"/>
      <c r="N47" s="34">
        <v>1</v>
      </c>
      <c r="P47"/>
      <c r="Q47"/>
      <c r="R47"/>
    </row>
    <row r="48" spans="1:18" s="53" customFormat="1">
      <c r="A48" s="53">
        <v>31</v>
      </c>
      <c r="B48" s="54" t="s">
        <v>932</v>
      </c>
      <c r="C48" s="55">
        <v>42246</v>
      </c>
      <c r="D48" s="54" t="s">
        <v>60</v>
      </c>
      <c r="E48" s="53" t="s">
        <v>1002</v>
      </c>
      <c r="F48" s="34" t="s">
        <v>948</v>
      </c>
      <c r="G48" s="34"/>
      <c r="H48" s="34"/>
      <c r="I48" s="34"/>
      <c r="J48" s="34" t="s">
        <v>949</v>
      </c>
      <c r="K48" s="34"/>
      <c r="L48" s="34"/>
      <c r="M48" s="34" t="s">
        <v>974</v>
      </c>
      <c r="N48" s="34">
        <v>3</v>
      </c>
      <c r="P48"/>
      <c r="Q48"/>
      <c r="R48"/>
    </row>
    <row r="49" spans="1:18" s="53" customFormat="1">
      <c r="A49" s="53">
        <v>32</v>
      </c>
      <c r="B49" s="54" t="s">
        <v>932</v>
      </c>
      <c r="C49" s="55">
        <v>42246</v>
      </c>
      <c r="D49" s="54" t="s">
        <v>60</v>
      </c>
      <c r="E49" s="53" t="s">
        <v>1002</v>
      </c>
      <c r="F49" s="34" t="s">
        <v>948</v>
      </c>
      <c r="G49" s="34"/>
      <c r="H49" s="34"/>
      <c r="I49" s="34"/>
      <c r="J49" s="34" t="s">
        <v>955</v>
      </c>
      <c r="K49" s="34"/>
      <c r="L49" s="34"/>
      <c r="M49" s="34" t="s">
        <v>974</v>
      </c>
      <c r="N49" s="34">
        <v>1</v>
      </c>
      <c r="P49"/>
      <c r="Q49"/>
      <c r="R49"/>
    </row>
    <row r="50" spans="1:18" s="53" customFormat="1">
      <c r="A50" s="53">
        <v>41</v>
      </c>
      <c r="B50" s="54" t="s">
        <v>932</v>
      </c>
      <c r="C50" s="55">
        <v>42246</v>
      </c>
      <c r="D50" s="54" t="s">
        <v>60</v>
      </c>
      <c r="E50" s="53" t="s">
        <v>1002</v>
      </c>
      <c r="F50" s="34" t="s">
        <v>948</v>
      </c>
      <c r="G50" s="34"/>
      <c r="H50" s="34"/>
      <c r="I50" s="34"/>
      <c r="J50" s="34" t="s">
        <v>983</v>
      </c>
      <c r="K50" s="34"/>
      <c r="L50" s="34"/>
      <c r="M50" s="34"/>
      <c r="N50" s="34">
        <v>5</v>
      </c>
      <c r="P50"/>
      <c r="Q50"/>
      <c r="R50"/>
    </row>
    <row r="51" spans="1:18" s="53" customFormat="1">
      <c r="A51" s="53">
        <v>43</v>
      </c>
      <c r="B51" s="54" t="s">
        <v>932</v>
      </c>
      <c r="C51" s="55">
        <v>42246</v>
      </c>
      <c r="D51" s="54" t="s">
        <v>60</v>
      </c>
      <c r="E51" s="53" t="s">
        <v>1002</v>
      </c>
      <c r="F51" s="34" t="s">
        <v>984</v>
      </c>
      <c r="G51" s="34"/>
      <c r="H51" s="34"/>
      <c r="I51" s="34"/>
      <c r="J51" s="34">
        <v>2</v>
      </c>
      <c r="K51" s="34"/>
      <c r="L51" s="34"/>
      <c r="M51" s="34"/>
      <c r="N51" s="71">
        <v>1</v>
      </c>
      <c r="P51"/>
      <c r="Q51"/>
      <c r="R51"/>
    </row>
    <row r="52" spans="1:18" s="53" customFormat="1">
      <c r="A52" s="53">
        <v>29</v>
      </c>
      <c r="B52" s="54" t="s">
        <v>932</v>
      </c>
      <c r="C52" s="55">
        <v>42246</v>
      </c>
      <c r="D52" s="54" t="s">
        <v>60</v>
      </c>
      <c r="E52" s="34" t="s">
        <v>973</v>
      </c>
      <c r="F52" s="34"/>
      <c r="G52" s="34"/>
      <c r="H52" s="34"/>
      <c r="I52" s="34"/>
      <c r="J52" s="34"/>
      <c r="K52" s="34"/>
      <c r="L52" s="34"/>
      <c r="M52" s="34"/>
      <c r="N52" s="34">
        <v>2</v>
      </c>
      <c r="P52"/>
      <c r="Q52"/>
      <c r="R52"/>
    </row>
    <row r="53" spans="1:18" s="53" customFormat="1">
      <c r="A53" s="53">
        <v>39</v>
      </c>
      <c r="B53" s="54" t="s">
        <v>932</v>
      </c>
      <c r="C53" s="55">
        <v>42246</v>
      </c>
      <c r="D53" s="54" t="s">
        <v>60</v>
      </c>
      <c r="E53" s="34" t="s">
        <v>973</v>
      </c>
      <c r="F53" s="34"/>
      <c r="G53" s="34"/>
      <c r="H53" s="34"/>
      <c r="I53" s="34"/>
      <c r="J53" s="34" t="s">
        <v>959</v>
      </c>
      <c r="K53" s="34"/>
      <c r="L53" s="34"/>
      <c r="M53" s="34"/>
      <c r="N53" s="34">
        <v>2</v>
      </c>
      <c r="P53"/>
      <c r="Q53"/>
      <c r="R53"/>
    </row>
    <row r="54" spans="1:18" s="53" customFormat="1">
      <c r="A54" s="53">
        <v>49</v>
      </c>
      <c r="B54" s="54" t="s">
        <v>932</v>
      </c>
      <c r="C54" s="55">
        <v>42246</v>
      </c>
      <c r="D54" s="54" t="s">
        <v>60</v>
      </c>
      <c r="E54" s="53" t="s">
        <v>973</v>
      </c>
      <c r="F54" s="34"/>
      <c r="G54" s="34"/>
      <c r="H54" s="34"/>
      <c r="I54" s="34"/>
      <c r="J54" s="34" t="s">
        <v>959</v>
      </c>
      <c r="K54" s="34">
        <v>13</v>
      </c>
      <c r="L54" s="34"/>
      <c r="M54" s="34" t="s">
        <v>989</v>
      </c>
      <c r="N54" s="34">
        <v>3</v>
      </c>
      <c r="P54"/>
      <c r="Q54"/>
      <c r="R54"/>
    </row>
  </sheetData>
  <sortState ref="A2:N54">
    <sortCondition ref="F2:F5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workbookViewId="0">
      <selection sqref="A1:N161"/>
    </sheetView>
  </sheetViews>
  <sheetFormatPr baseColWidth="10" defaultRowHeight="15" x14ac:dyDescent="0"/>
  <cols>
    <col min="1" max="1" width="6.1640625" style="70" bestFit="1" customWidth="1"/>
    <col min="2" max="2" width="9.33203125" style="70" bestFit="1" customWidth="1"/>
    <col min="3" max="3" width="7.83203125" style="70" bestFit="1" customWidth="1"/>
    <col min="4" max="4" width="7.6640625" style="70" customWidth="1"/>
    <col min="5" max="7" width="10.83203125" style="70"/>
    <col min="8" max="8" width="6.5" style="70" customWidth="1"/>
    <col min="9" max="9" width="7.5" style="70" customWidth="1"/>
    <col min="10" max="10" width="10.83203125" style="70"/>
    <col min="11" max="11" width="6.33203125" style="70" customWidth="1"/>
    <col min="12" max="12" width="5.5" style="70" customWidth="1"/>
    <col min="13" max="13" width="6.1640625" style="70" customWidth="1"/>
    <col min="14" max="15" width="10.83203125" style="70"/>
    <col min="19" max="16384" width="10.83203125" style="70"/>
  </cols>
  <sheetData>
    <row r="1" spans="1:18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997</v>
      </c>
      <c r="F1" s="2" t="s">
        <v>516</v>
      </c>
      <c r="G1" s="2" t="s">
        <v>449</v>
      </c>
      <c r="H1" s="2" t="s">
        <v>0</v>
      </c>
      <c r="I1" s="2" t="s">
        <v>1</v>
      </c>
      <c r="J1" s="2" t="s">
        <v>2</v>
      </c>
      <c r="K1" s="2" t="s">
        <v>4</v>
      </c>
      <c r="L1" s="2" t="s">
        <v>3</v>
      </c>
      <c r="M1" s="2" t="s">
        <v>5</v>
      </c>
      <c r="N1" s="2" t="s">
        <v>6</v>
      </c>
      <c r="P1" s="58" t="s">
        <v>1003</v>
      </c>
      <c r="Q1" s="59" t="s">
        <v>1031</v>
      </c>
      <c r="R1" s="60" t="s">
        <v>1032</v>
      </c>
    </row>
    <row r="2" spans="1:18" s="53" customFormat="1">
      <c r="A2" s="53">
        <v>63</v>
      </c>
      <c r="B2" s="34" t="s">
        <v>998</v>
      </c>
      <c r="C2" s="69">
        <v>42245</v>
      </c>
      <c r="D2" s="34" t="s">
        <v>1012</v>
      </c>
      <c r="E2" s="53" t="s">
        <v>1002</v>
      </c>
      <c r="F2" s="70" t="s">
        <v>1022</v>
      </c>
      <c r="J2" s="53" t="s">
        <v>1023</v>
      </c>
      <c r="K2" s="53" t="s">
        <v>998</v>
      </c>
      <c r="N2" s="57">
        <v>1</v>
      </c>
      <c r="P2" s="61" t="s">
        <v>1004</v>
      </c>
      <c r="Q2" s="62">
        <v>1</v>
      </c>
      <c r="R2" s="63">
        <v>1</v>
      </c>
    </row>
    <row r="3" spans="1:18" s="53" customFormat="1">
      <c r="A3" s="53">
        <v>127</v>
      </c>
      <c r="B3" s="34" t="s">
        <v>998</v>
      </c>
      <c r="C3" s="69">
        <v>42245</v>
      </c>
      <c r="D3" s="34" t="s">
        <v>1012</v>
      </c>
      <c r="E3" s="53" t="s">
        <v>1002</v>
      </c>
      <c r="F3" s="34" t="s">
        <v>999</v>
      </c>
      <c r="K3" s="53" t="s">
        <v>998</v>
      </c>
      <c r="N3" s="53">
        <v>2</v>
      </c>
      <c r="P3" s="61" t="s">
        <v>1022</v>
      </c>
      <c r="Q3" s="62">
        <v>1</v>
      </c>
      <c r="R3" s="63">
        <v>1</v>
      </c>
    </row>
    <row r="4" spans="1:18" s="53" customFormat="1">
      <c r="A4" s="53">
        <v>96</v>
      </c>
      <c r="B4" s="34" t="s">
        <v>998</v>
      </c>
      <c r="C4" s="69">
        <v>42245</v>
      </c>
      <c r="D4" s="34" t="s">
        <v>1012</v>
      </c>
      <c r="E4" s="53" t="s">
        <v>1002</v>
      </c>
      <c r="F4" s="34" t="s">
        <v>999</v>
      </c>
      <c r="K4" s="53" t="s">
        <v>998</v>
      </c>
      <c r="N4" s="53">
        <v>3</v>
      </c>
      <c r="P4" s="61" t="s">
        <v>999</v>
      </c>
      <c r="Q4" s="62">
        <v>30</v>
      </c>
      <c r="R4" s="63">
        <v>33</v>
      </c>
    </row>
    <row r="5" spans="1:18" s="53" customFormat="1">
      <c r="A5" s="53">
        <v>19</v>
      </c>
      <c r="B5" s="34" t="s">
        <v>998</v>
      </c>
      <c r="C5" s="69">
        <v>42245</v>
      </c>
      <c r="D5" s="34" t="s">
        <v>1012</v>
      </c>
      <c r="E5" s="53" t="s">
        <v>1002</v>
      </c>
      <c r="F5" s="34" t="s">
        <v>999</v>
      </c>
      <c r="J5" s="53" t="s">
        <v>1017</v>
      </c>
      <c r="K5" s="53" t="s">
        <v>998</v>
      </c>
      <c r="N5" s="57">
        <v>1</v>
      </c>
      <c r="P5" s="61" t="s">
        <v>1005</v>
      </c>
      <c r="Q5" s="62">
        <v>44</v>
      </c>
      <c r="R5" s="72">
        <v>66</v>
      </c>
    </row>
    <row r="6" spans="1:18" s="53" customFormat="1">
      <c r="A6" s="53">
        <v>22</v>
      </c>
      <c r="B6" s="34" t="s">
        <v>998</v>
      </c>
      <c r="C6" s="69">
        <v>42245</v>
      </c>
      <c r="D6" s="34" t="s">
        <v>1012</v>
      </c>
      <c r="E6" s="53" t="s">
        <v>1002</v>
      </c>
      <c r="F6" s="34" t="s">
        <v>999</v>
      </c>
      <c r="J6" s="53" t="s">
        <v>1019</v>
      </c>
      <c r="K6" s="53" t="s">
        <v>998</v>
      </c>
      <c r="N6" s="57">
        <v>1</v>
      </c>
      <c r="P6" s="61" t="s">
        <v>969</v>
      </c>
      <c r="Q6" s="64">
        <v>32</v>
      </c>
      <c r="R6" s="63">
        <v>47</v>
      </c>
    </row>
    <row r="7" spans="1:18" s="53" customFormat="1">
      <c r="A7" s="53">
        <v>34</v>
      </c>
      <c r="B7" s="34" t="s">
        <v>998</v>
      </c>
      <c r="C7" s="69">
        <v>42245</v>
      </c>
      <c r="D7" s="34" t="s">
        <v>1012</v>
      </c>
      <c r="E7" s="53" t="s">
        <v>1002</v>
      </c>
      <c r="F7" s="34" t="s">
        <v>999</v>
      </c>
      <c r="J7" s="53" t="s">
        <v>939</v>
      </c>
      <c r="K7" s="53" t="s">
        <v>998</v>
      </c>
      <c r="N7" s="57">
        <v>1</v>
      </c>
      <c r="P7" s="61" t="s">
        <v>933</v>
      </c>
      <c r="Q7" s="64">
        <v>7</v>
      </c>
      <c r="R7" s="63">
        <v>17</v>
      </c>
    </row>
    <row r="8" spans="1:18" s="53" customFormat="1">
      <c r="A8" s="53">
        <v>35</v>
      </c>
      <c r="B8" s="34" t="s">
        <v>998</v>
      </c>
      <c r="C8" s="69">
        <v>42245</v>
      </c>
      <c r="D8" s="34" t="s">
        <v>1012</v>
      </c>
      <c r="E8" s="53" t="s">
        <v>1002</v>
      </c>
      <c r="F8" s="34" t="s">
        <v>999</v>
      </c>
      <c r="J8" s="53" t="s">
        <v>939</v>
      </c>
      <c r="K8" s="53" t="s">
        <v>998</v>
      </c>
      <c r="N8" s="57">
        <v>1</v>
      </c>
      <c r="P8" s="61" t="s">
        <v>944</v>
      </c>
      <c r="Q8" s="64">
        <v>3</v>
      </c>
      <c r="R8" s="63">
        <v>3</v>
      </c>
    </row>
    <row r="9" spans="1:18" s="53" customFormat="1">
      <c r="A9" s="53">
        <v>47</v>
      </c>
      <c r="B9" s="34" t="s">
        <v>998</v>
      </c>
      <c r="C9" s="69">
        <v>42245</v>
      </c>
      <c r="D9" s="34" t="s">
        <v>1012</v>
      </c>
      <c r="E9" s="53" t="s">
        <v>1002</v>
      </c>
      <c r="F9" s="34" t="s">
        <v>999</v>
      </c>
      <c r="J9" s="53" t="s">
        <v>939</v>
      </c>
      <c r="K9" s="53" t="s">
        <v>998</v>
      </c>
      <c r="N9" s="57">
        <v>1</v>
      </c>
      <c r="P9" s="61" t="s">
        <v>950</v>
      </c>
      <c r="Q9" s="64">
        <v>28</v>
      </c>
      <c r="R9" s="63">
        <v>30</v>
      </c>
    </row>
    <row r="10" spans="1:18" s="53" customFormat="1">
      <c r="A10" s="53">
        <v>50</v>
      </c>
      <c r="B10" s="34" t="s">
        <v>998</v>
      </c>
      <c r="C10" s="69">
        <v>42245</v>
      </c>
      <c r="D10" s="34" t="s">
        <v>1012</v>
      </c>
      <c r="E10" s="53" t="s">
        <v>1002</v>
      </c>
      <c r="F10" s="34" t="s">
        <v>999</v>
      </c>
      <c r="G10" s="34" t="s">
        <v>1035</v>
      </c>
      <c r="J10" s="53" t="s">
        <v>953</v>
      </c>
      <c r="K10" s="53" t="s">
        <v>998</v>
      </c>
      <c r="N10" s="57">
        <v>1</v>
      </c>
      <c r="P10" s="61" t="s">
        <v>1006</v>
      </c>
      <c r="Q10" s="64">
        <v>1</v>
      </c>
      <c r="R10" s="63">
        <v>1</v>
      </c>
    </row>
    <row r="11" spans="1:18" s="53" customFormat="1">
      <c r="A11" s="53">
        <v>61</v>
      </c>
      <c r="B11" s="34" t="s">
        <v>998</v>
      </c>
      <c r="C11" s="69">
        <v>42245</v>
      </c>
      <c r="D11" s="34" t="s">
        <v>1012</v>
      </c>
      <c r="E11" s="53" t="s">
        <v>1002</v>
      </c>
      <c r="F11" s="34" t="s">
        <v>999</v>
      </c>
      <c r="J11" s="53" t="s">
        <v>953</v>
      </c>
      <c r="K11" s="53" t="s">
        <v>998</v>
      </c>
      <c r="N11" s="57">
        <v>1</v>
      </c>
      <c r="P11" s="61" t="s">
        <v>948</v>
      </c>
      <c r="Q11" s="64">
        <v>1</v>
      </c>
      <c r="R11" s="63">
        <v>1</v>
      </c>
    </row>
    <row r="12" spans="1:18" s="53" customFormat="1">
      <c r="A12" s="53">
        <v>66</v>
      </c>
      <c r="B12" s="34" t="s">
        <v>998</v>
      </c>
      <c r="C12" s="69">
        <v>42245</v>
      </c>
      <c r="D12" s="34" t="s">
        <v>1012</v>
      </c>
      <c r="E12" s="53" t="s">
        <v>1002</v>
      </c>
      <c r="F12" s="34" t="s">
        <v>999</v>
      </c>
      <c r="J12" s="53" t="s">
        <v>953</v>
      </c>
      <c r="K12" s="53" t="s">
        <v>998</v>
      </c>
      <c r="N12" s="57">
        <v>1</v>
      </c>
      <c r="P12" s="61"/>
      <c r="Q12" s="64"/>
      <c r="R12" s="63"/>
    </row>
    <row r="13" spans="1:18" s="53" customFormat="1">
      <c r="A13" s="53">
        <v>78</v>
      </c>
      <c r="B13" s="34" t="s">
        <v>998</v>
      </c>
      <c r="C13" s="69">
        <v>42245</v>
      </c>
      <c r="D13" s="34" t="s">
        <v>1012</v>
      </c>
      <c r="E13" s="53" t="s">
        <v>1002</v>
      </c>
      <c r="F13" s="34" t="s">
        <v>999</v>
      </c>
      <c r="G13" s="34" t="s">
        <v>1036</v>
      </c>
      <c r="J13" s="53" t="s">
        <v>1026</v>
      </c>
      <c r="K13" s="53" t="s">
        <v>998</v>
      </c>
      <c r="N13" s="57">
        <v>1</v>
      </c>
      <c r="P13" s="61"/>
      <c r="Q13" s="64"/>
      <c r="R13" s="63"/>
    </row>
    <row r="14" spans="1:18" s="53" customFormat="1">
      <c r="A14" s="53">
        <v>79</v>
      </c>
      <c r="B14" s="34" t="s">
        <v>998</v>
      </c>
      <c r="C14" s="69">
        <v>42245</v>
      </c>
      <c r="D14" s="34" t="s">
        <v>1012</v>
      </c>
      <c r="E14" s="53" t="s">
        <v>1002</v>
      </c>
      <c r="F14" s="34" t="s">
        <v>999</v>
      </c>
      <c r="G14" s="34" t="s">
        <v>976</v>
      </c>
      <c r="K14" s="53" t="s">
        <v>998</v>
      </c>
      <c r="N14" s="57">
        <v>1</v>
      </c>
      <c r="P14" s="61"/>
      <c r="Q14" s="64"/>
      <c r="R14" s="63"/>
    </row>
    <row r="15" spans="1:18" s="53" customFormat="1">
      <c r="A15" s="53">
        <v>80</v>
      </c>
      <c r="B15" s="34" t="s">
        <v>998</v>
      </c>
      <c r="C15" s="69">
        <v>42245</v>
      </c>
      <c r="D15" s="34" t="s">
        <v>1012</v>
      </c>
      <c r="E15" s="53" t="s">
        <v>1002</v>
      </c>
      <c r="F15" s="34" t="s">
        <v>999</v>
      </c>
      <c r="G15" s="34" t="s">
        <v>976</v>
      </c>
      <c r="K15" s="53" t="s">
        <v>998</v>
      </c>
      <c r="N15" s="57">
        <v>1</v>
      </c>
      <c r="P15" s="61"/>
      <c r="Q15" s="64"/>
      <c r="R15" s="63"/>
    </row>
    <row r="16" spans="1:18" s="53" customFormat="1">
      <c r="A16" s="53">
        <v>88</v>
      </c>
      <c r="B16" s="34" t="s">
        <v>998</v>
      </c>
      <c r="C16" s="69">
        <v>42245</v>
      </c>
      <c r="D16" s="34" t="s">
        <v>1012</v>
      </c>
      <c r="E16" s="53" t="s">
        <v>1002</v>
      </c>
      <c r="F16" s="34" t="s">
        <v>999</v>
      </c>
      <c r="G16" s="34" t="s">
        <v>1037</v>
      </c>
      <c r="J16" s="53" t="s">
        <v>1027</v>
      </c>
      <c r="K16" s="53" t="s">
        <v>998</v>
      </c>
      <c r="N16" s="57">
        <v>1</v>
      </c>
      <c r="P16" s="61"/>
      <c r="Q16" s="62"/>
      <c r="R16" s="63"/>
    </row>
    <row r="17" spans="1:18" s="53" customFormat="1">
      <c r="A17" s="53">
        <v>90</v>
      </c>
      <c r="B17" s="34" t="s">
        <v>998</v>
      </c>
      <c r="C17" s="69">
        <v>42245</v>
      </c>
      <c r="D17" s="34" t="s">
        <v>1012</v>
      </c>
      <c r="E17" s="53" t="s">
        <v>1002</v>
      </c>
      <c r="F17" s="34" t="s">
        <v>999</v>
      </c>
      <c r="K17" s="53" t="s">
        <v>998</v>
      </c>
      <c r="N17" s="57">
        <v>1</v>
      </c>
      <c r="P17" s="61"/>
      <c r="Q17" s="62"/>
      <c r="R17" s="63"/>
    </row>
    <row r="18" spans="1:18" s="53" customFormat="1" ht="16" thickBot="1">
      <c r="A18" s="53">
        <v>91</v>
      </c>
      <c r="B18" s="34" t="s">
        <v>998</v>
      </c>
      <c r="C18" s="69">
        <v>42245</v>
      </c>
      <c r="D18" s="34" t="s">
        <v>1012</v>
      </c>
      <c r="E18" s="53" t="s">
        <v>1002</v>
      </c>
      <c r="F18" s="34" t="s">
        <v>999</v>
      </c>
      <c r="K18" s="53" t="s">
        <v>998</v>
      </c>
      <c r="N18" s="57">
        <v>1</v>
      </c>
      <c r="P18" s="66"/>
      <c r="Q18" s="67"/>
      <c r="R18" s="68"/>
    </row>
    <row r="19" spans="1:18" s="53" customFormat="1">
      <c r="A19" s="53">
        <v>97</v>
      </c>
      <c r="B19" s="34" t="s">
        <v>998</v>
      </c>
      <c r="C19" s="69">
        <v>42245</v>
      </c>
      <c r="D19" s="34" t="s">
        <v>1012</v>
      </c>
      <c r="E19" s="53" t="s">
        <v>1002</v>
      </c>
      <c r="F19" s="34" t="s">
        <v>999</v>
      </c>
      <c r="K19" s="53" t="s">
        <v>998</v>
      </c>
      <c r="N19" s="57">
        <v>1</v>
      </c>
    </row>
    <row r="20" spans="1:18" s="53" customFormat="1">
      <c r="A20" s="53">
        <v>99</v>
      </c>
      <c r="B20" s="34" t="s">
        <v>998</v>
      </c>
      <c r="C20" s="69">
        <v>42245</v>
      </c>
      <c r="D20" s="34" t="s">
        <v>1012</v>
      </c>
      <c r="E20" s="53" t="s">
        <v>1002</v>
      </c>
      <c r="F20" s="34" t="s">
        <v>999</v>
      </c>
      <c r="K20" s="53" t="s">
        <v>998</v>
      </c>
      <c r="N20" s="57">
        <v>1</v>
      </c>
    </row>
    <row r="21" spans="1:18" s="53" customFormat="1">
      <c r="A21" s="53">
        <v>107</v>
      </c>
      <c r="B21" s="34" t="s">
        <v>998</v>
      </c>
      <c r="C21" s="69">
        <v>42245</v>
      </c>
      <c r="D21" s="34" t="s">
        <v>1012</v>
      </c>
      <c r="E21" s="53" t="s">
        <v>1002</v>
      </c>
      <c r="F21" s="34" t="s">
        <v>999</v>
      </c>
      <c r="J21" s="53" t="s">
        <v>953</v>
      </c>
      <c r="K21" s="53" t="s">
        <v>998</v>
      </c>
      <c r="N21" s="57">
        <v>1</v>
      </c>
      <c r="P21" s="57" t="s">
        <v>996</v>
      </c>
    </row>
    <row r="22" spans="1:18" s="53" customFormat="1">
      <c r="A22" s="53">
        <v>111</v>
      </c>
      <c r="B22" s="34" t="s">
        <v>998</v>
      </c>
      <c r="C22" s="69">
        <v>42245</v>
      </c>
      <c r="D22" s="34" t="s">
        <v>1012</v>
      </c>
      <c r="E22" s="53" t="s">
        <v>1002</v>
      </c>
      <c r="F22" s="34" t="s">
        <v>999</v>
      </c>
      <c r="G22" s="34" t="s">
        <v>1035</v>
      </c>
      <c r="J22" s="53" t="s">
        <v>953</v>
      </c>
      <c r="K22" s="53" t="s">
        <v>998</v>
      </c>
      <c r="N22" s="57">
        <v>1</v>
      </c>
      <c r="P22" s="53" t="s">
        <v>995</v>
      </c>
    </row>
    <row r="23" spans="1:18" s="53" customFormat="1">
      <c r="A23" s="53">
        <v>113</v>
      </c>
      <c r="B23" s="34" t="s">
        <v>998</v>
      </c>
      <c r="C23" s="69">
        <v>42245</v>
      </c>
      <c r="D23" s="34" t="s">
        <v>1012</v>
      </c>
      <c r="E23" s="53" t="s">
        <v>1002</v>
      </c>
      <c r="F23" s="34" t="s">
        <v>999</v>
      </c>
      <c r="G23" s="34" t="s">
        <v>1035</v>
      </c>
      <c r="K23" s="53" t="s">
        <v>998</v>
      </c>
      <c r="N23" s="57">
        <v>1</v>
      </c>
    </row>
    <row r="24" spans="1:18" s="53" customFormat="1">
      <c r="A24" s="53">
        <v>117</v>
      </c>
      <c r="B24" s="34" t="s">
        <v>998</v>
      </c>
      <c r="C24" s="69">
        <v>42245</v>
      </c>
      <c r="D24" s="34" t="s">
        <v>1012</v>
      </c>
      <c r="E24" s="53" t="s">
        <v>1002</v>
      </c>
      <c r="F24" s="34" t="s">
        <v>999</v>
      </c>
      <c r="G24" s="34" t="s">
        <v>1035</v>
      </c>
      <c r="J24" s="53" t="s">
        <v>953</v>
      </c>
      <c r="K24" s="53" t="s">
        <v>998</v>
      </c>
      <c r="N24" s="57">
        <v>1</v>
      </c>
      <c r="P24" s="53" t="s">
        <v>1033</v>
      </c>
    </row>
    <row r="25" spans="1:18" s="53" customFormat="1">
      <c r="A25" s="53">
        <v>124</v>
      </c>
      <c r="B25" s="34" t="s">
        <v>998</v>
      </c>
      <c r="C25" s="69">
        <v>42245</v>
      </c>
      <c r="D25" s="34" t="s">
        <v>1012</v>
      </c>
      <c r="E25" s="53" t="s">
        <v>1002</v>
      </c>
      <c r="F25" s="34" t="s">
        <v>999</v>
      </c>
      <c r="K25" s="53" t="s">
        <v>998</v>
      </c>
      <c r="N25" s="57">
        <v>1</v>
      </c>
    </row>
    <row r="26" spans="1:18" s="53" customFormat="1">
      <c r="A26" s="53">
        <v>134</v>
      </c>
      <c r="B26" s="34" t="s">
        <v>998</v>
      </c>
      <c r="C26" s="69">
        <v>42245</v>
      </c>
      <c r="D26" s="34" t="s">
        <v>1012</v>
      </c>
      <c r="E26" s="53" t="s">
        <v>1002</v>
      </c>
      <c r="F26" s="34" t="s">
        <v>999</v>
      </c>
      <c r="K26" s="53" t="s">
        <v>998</v>
      </c>
      <c r="N26" s="57">
        <v>1</v>
      </c>
    </row>
    <row r="27" spans="1:18" s="53" customFormat="1">
      <c r="A27" s="53">
        <v>135</v>
      </c>
      <c r="B27" s="34" t="s">
        <v>998</v>
      </c>
      <c r="C27" s="69">
        <v>42245</v>
      </c>
      <c r="D27" s="34" t="s">
        <v>1012</v>
      </c>
      <c r="E27" s="53" t="s">
        <v>1002</v>
      </c>
      <c r="F27" s="34" t="s">
        <v>999</v>
      </c>
      <c r="K27" s="53" t="s">
        <v>998</v>
      </c>
      <c r="N27" s="57">
        <v>1</v>
      </c>
    </row>
    <row r="28" spans="1:18" s="53" customFormat="1">
      <c r="A28" s="53">
        <v>139</v>
      </c>
      <c r="B28" s="34" t="s">
        <v>998</v>
      </c>
      <c r="C28" s="69">
        <v>42245</v>
      </c>
      <c r="D28" s="34" t="s">
        <v>1012</v>
      </c>
      <c r="E28" s="53" t="s">
        <v>1002</v>
      </c>
      <c r="F28" s="34" t="s">
        <v>999</v>
      </c>
      <c r="J28" s="53" t="s">
        <v>1018</v>
      </c>
      <c r="K28" s="53" t="s">
        <v>998</v>
      </c>
      <c r="N28" s="57">
        <v>1</v>
      </c>
    </row>
    <row r="29" spans="1:18" s="53" customFormat="1">
      <c r="A29" s="53">
        <v>140</v>
      </c>
      <c r="B29" s="34" t="s">
        <v>998</v>
      </c>
      <c r="C29" s="69">
        <v>42245</v>
      </c>
      <c r="D29" s="34" t="s">
        <v>1012</v>
      </c>
      <c r="E29" s="53" t="s">
        <v>1002</v>
      </c>
      <c r="F29" s="34" t="s">
        <v>999</v>
      </c>
      <c r="G29" s="34" t="s">
        <v>1035</v>
      </c>
      <c r="J29" s="53" t="s">
        <v>953</v>
      </c>
      <c r="K29" s="53" t="s">
        <v>998</v>
      </c>
      <c r="N29" s="57">
        <v>1</v>
      </c>
    </row>
    <row r="30" spans="1:18" s="53" customFormat="1">
      <c r="A30" s="53">
        <v>143</v>
      </c>
      <c r="B30" s="34" t="s">
        <v>998</v>
      </c>
      <c r="C30" s="69">
        <v>42245</v>
      </c>
      <c r="D30" s="34" t="s">
        <v>1012</v>
      </c>
      <c r="E30" s="53" t="s">
        <v>1002</v>
      </c>
      <c r="F30" s="34" t="s">
        <v>999</v>
      </c>
      <c r="K30" s="53" t="s">
        <v>998</v>
      </c>
      <c r="N30" s="57">
        <v>1</v>
      </c>
    </row>
    <row r="31" spans="1:18" s="53" customFormat="1">
      <c r="A31" s="53">
        <v>146</v>
      </c>
      <c r="B31" s="34" t="s">
        <v>998</v>
      </c>
      <c r="C31" s="69">
        <v>42245</v>
      </c>
      <c r="D31" s="34" t="s">
        <v>1012</v>
      </c>
      <c r="E31" s="53" t="s">
        <v>1002</v>
      </c>
      <c r="F31" s="34" t="s">
        <v>999</v>
      </c>
      <c r="G31" s="53" t="s">
        <v>975</v>
      </c>
      <c r="J31" s="53" t="s">
        <v>1030</v>
      </c>
      <c r="K31" s="53" t="s">
        <v>998</v>
      </c>
      <c r="N31" s="57">
        <v>1</v>
      </c>
    </row>
    <row r="32" spans="1:18" s="53" customFormat="1">
      <c r="A32" s="53">
        <v>147</v>
      </c>
      <c r="B32" s="34" t="s">
        <v>998</v>
      </c>
      <c r="C32" s="69">
        <v>42245</v>
      </c>
      <c r="D32" s="34" t="s">
        <v>1012</v>
      </c>
      <c r="E32" s="53" t="s">
        <v>1002</v>
      </c>
      <c r="F32" s="34" t="s">
        <v>999</v>
      </c>
      <c r="K32" s="53" t="s">
        <v>998</v>
      </c>
      <c r="N32" s="57">
        <v>1</v>
      </c>
    </row>
    <row r="33" spans="1:18" s="53" customFormat="1">
      <c r="A33" s="53">
        <v>128</v>
      </c>
      <c r="B33" s="34" t="s">
        <v>998</v>
      </c>
      <c r="C33" s="69">
        <v>42245</v>
      </c>
      <c r="D33" s="34" t="s">
        <v>1012</v>
      </c>
      <c r="E33" s="53" t="s">
        <v>1002</v>
      </c>
      <c r="F33" s="34" t="s">
        <v>1005</v>
      </c>
      <c r="K33" s="53" t="s">
        <v>998</v>
      </c>
      <c r="N33" s="53">
        <v>1</v>
      </c>
    </row>
    <row r="34" spans="1:18" s="53" customFormat="1">
      <c r="A34" s="53">
        <v>121</v>
      </c>
      <c r="B34" s="34" t="s">
        <v>998</v>
      </c>
      <c r="C34" s="69">
        <v>42245</v>
      </c>
      <c r="D34" s="34" t="s">
        <v>1012</v>
      </c>
      <c r="E34" s="53" t="s">
        <v>1002</v>
      </c>
      <c r="F34" s="34" t="s">
        <v>1005</v>
      </c>
      <c r="K34" s="53" t="s">
        <v>998</v>
      </c>
      <c r="N34" s="53">
        <v>2</v>
      </c>
    </row>
    <row r="35" spans="1:18" s="53" customFormat="1">
      <c r="A35" s="53">
        <v>106</v>
      </c>
      <c r="B35" s="34" t="s">
        <v>998</v>
      </c>
      <c r="C35" s="69">
        <v>42245</v>
      </c>
      <c r="D35" s="34" t="s">
        <v>1012</v>
      </c>
      <c r="E35" s="53" t="s">
        <v>1002</v>
      </c>
      <c r="F35" s="34" t="s">
        <v>1005</v>
      </c>
      <c r="K35" s="53" t="s">
        <v>998</v>
      </c>
      <c r="N35" s="53">
        <v>3</v>
      </c>
    </row>
    <row r="36" spans="1:18" s="53" customFormat="1">
      <c r="A36" s="53">
        <v>123</v>
      </c>
      <c r="B36" s="34" t="s">
        <v>998</v>
      </c>
      <c r="C36" s="69">
        <v>42245</v>
      </c>
      <c r="D36" s="34" t="s">
        <v>1012</v>
      </c>
      <c r="E36" s="53" t="s">
        <v>1002</v>
      </c>
      <c r="F36" s="34" t="s">
        <v>1005</v>
      </c>
      <c r="K36" s="53" t="s">
        <v>998</v>
      </c>
      <c r="N36" s="53">
        <v>3</v>
      </c>
    </row>
    <row r="37" spans="1:18" s="53" customFormat="1">
      <c r="A37" s="53">
        <v>148</v>
      </c>
      <c r="B37" s="34" t="s">
        <v>998</v>
      </c>
      <c r="C37" s="69">
        <v>42245</v>
      </c>
      <c r="D37" s="34" t="s">
        <v>1012</v>
      </c>
      <c r="E37" s="53" t="s">
        <v>1002</v>
      </c>
      <c r="F37" s="34" t="s">
        <v>1005</v>
      </c>
      <c r="K37" s="53" t="s">
        <v>998</v>
      </c>
      <c r="N37" s="53">
        <v>4</v>
      </c>
    </row>
    <row r="38" spans="1:18" s="53" customFormat="1">
      <c r="A38" s="53">
        <v>95</v>
      </c>
      <c r="B38" s="34" t="s">
        <v>998</v>
      </c>
      <c r="C38" s="69">
        <v>42245</v>
      </c>
      <c r="D38" s="34" t="s">
        <v>1012</v>
      </c>
      <c r="E38" s="53" t="s">
        <v>1002</v>
      </c>
      <c r="F38" s="34" t="s">
        <v>1005</v>
      </c>
      <c r="K38" s="53" t="s">
        <v>998</v>
      </c>
      <c r="N38" s="53">
        <v>5</v>
      </c>
    </row>
    <row r="39" spans="1:18" s="53" customFormat="1">
      <c r="A39" s="53">
        <v>132</v>
      </c>
      <c r="B39" s="34" t="s">
        <v>998</v>
      </c>
      <c r="C39" s="69">
        <v>42245</v>
      </c>
      <c r="D39" s="34" t="s">
        <v>1012</v>
      </c>
      <c r="E39" s="53" t="s">
        <v>1002</v>
      </c>
      <c r="F39" s="34" t="s">
        <v>1005</v>
      </c>
      <c r="K39" s="53" t="s">
        <v>998</v>
      </c>
      <c r="N39" s="53">
        <v>5</v>
      </c>
    </row>
    <row r="40" spans="1:18" s="53" customFormat="1">
      <c r="A40" s="53">
        <v>110</v>
      </c>
      <c r="B40" s="34" t="s">
        <v>998</v>
      </c>
      <c r="C40" s="69">
        <v>42245</v>
      </c>
      <c r="D40" s="34" t="s">
        <v>1012</v>
      </c>
      <c r="E40" s="53" t="s">
        <v>1002</v>
      </c>
      <c r="F40" s="34" t="s">
        <v>1005</v>
      </c>
      <c r="J40" s="53" t="s">
        <v>1013</v>
      </c>
      <c r="K40" s="53" t="s">
        <v>998</v>
      </c>
      <c r="N40" s="53">
        <v>7</v>
      </c>
    </row>
    <row r="41" spans="1:18" s="53" customFormat="1">
      <c r="A41" s="53">
        <v>1</v>
      </c>
      <c r="B41" s="34" t="s">
        <v>998</v>
      </c>
      <c r="C41" s="69">
        <v>42245</v>
      </c>
      <c r="D41" s="34" t="s">
        <v>1012</v>
      </c>
      <c r="E41" s="53" t="s">
        <v>1002</v>
      </c>
      <c r="F41" s="34" t="s">
        <v>1005</v>
      </c>
      <c r="G41" s="34"/>
      <c r="H41" s="34"/>
      <c r="J41" s="34" t="s">
        <v>1013</v>
      </c>
      <c r="K41" s="53" t="s">
        <v>998</v>
      </c>
      <c r="L41" s="34"/>
      <c r="M41" s="34"/>
      <c r="N41" s="57">
        <v>1</v>
      </c>
    </row>
    <row r="42" spans="1:18" s="53" customFormat="1">
      <c r="A42" s="53">
        <v>3</v>
      </c>
      <c r="B42" s="34" t="s">
        <v>998</v>
      </c>
      <c r="C42" s="69">
        <v>42245</v>
      </c>
      <c r="D42" s="34" t="s">
        <v>1012</v>
      </c>
      <c r="E42" s="53" t="s">
        <v>1002</v>
      </c>
      <c r="F42" s="34" t="s">
        <v>1005</v>
      </c>
      <c r="G42" s="34"/>
      <c r="H42" s="34"/>
      <c r="J42" s="34" t="s">
        <v>1013</v>
      </c>
      <c r="K42" s="53" t="s">
        <v>998</v>
      </c>
      <c r="L42" s="34"/>
      <c r="M42" s="34"/>
      <c r="N42" s="57">
        <v>1</v>
      </c>
    </row>
    <row r="43" spans="1:18" s="53" customFormat="1">
      <c r="A43" s="53">
        <v>4</v>
      </c>
      <c r="B43" s="34" t="s">
        <v>998</v>
      </c>
      <c r="C43" s="69">
        <v>42245</v>
      </c>
      <c r="D43" s="34" t="s">
        <v>1012</v>
      </c>
      <c r="E43" s="53" t="s">
        <v>1002</v>
      </c>
      <c r="F43" s="34" t="s">
        <v>1005</v>
      </c>
      <c r="G43" s="34"/>
      <c r="H43" s="34"/>
      <c r="J43" s="34"/>
      <c r="K43" s="53" t="s">
        <v>998</v>
      </c>
      <c r="L43" s="34"/>
      <c r="M43" s="34"/>
      <c r="N43" s="57">
        <v>1</v>
      </c>
    </row>
    <row r="44" spans="1:18" s="53" customFormat="1">
      <c r="A44" s="53">
        <v>7</v>
      </c>
      <c r="B44" s="34" t="s">
        <v>998</v>
      </c>
      <c r="C44" s="69">
        <v>42245</v>
      </c>
      <c r="D44" s="34" t="s">
        <v>1012</v>
      </c>
      <c r="E44" s="53" t="s">
        <v>1002</v>
      </c>
      <c r="F44" s="34" t="s">
        <v>1005</v>
      </c>
      <c r="G44" s="34"/>
      <c r="H44" s="34"/>
      <c r="J44" s="34"/>
      <c r="K44" s="53" t="s">
        <v>998</v>
      </c>
      <c r="L44" s="34"/>
      <c r="M44" s="34"/>
      <c r="N44" s="57">
        <v>1</v>
      </c>
    </row>
    <row r="45" spans="1:18" s="53" customFormat="1">
      <c r="A45" s="53">
        <v>8</v>
      </c>
      <c r="B45" s="34" t="s">
        <v>998</v>
      </c>
      <c r="C45" s="69">
        <v>42245</v>
      </c>
      <c r="D45" s="34" t="s">
        <v>1012</v>
      </c>
      <c r="E45" s="53" t="s">
        <v>1002</v>
      </c>
      <c r="F45" s="34" t="s">
        <v>1005</v>
      </c>
      <c r="G45" s="34"/>
      <c r="H45" s="35"/>
      <c r="J45" s="35"/>
      <c r="K45" s="53" t="s">
        <v>998</v>
      </c>
      <c r="L45" s="35"/>
      <c r="M45" s="35"/>
      <c r="N45" s="57">
        <v>1</v>
      </c>
    </row>
    <row r="46" spans="1:18" s="53" customFormat="1">
      <c r="A46" s="53">
        <v>9</v>
      </c>
      <c r="B46" s="34" t="s">
        <v>998</v>
      </c>
      <c r="C46" s="69">
        <v>42245</v>
      </c>
      <c r="D46" s="34" t="s">
        <v>1012</v>
      </c>
      <c r="E46" s="53" t="s">
        <v>1002</v>
      </c>
      <c r="F46" s="34" t="s">
        <v>1005</v>
      </c>
      <c r="G46" s="34"/>
      <c r="H46" s="34"/>
      <c r="J46" s="34"/>
      <c r="K46" s="53" t="s">
        <v>998</v>
      </c>
      <c r="L46" s="34"/>
      <c r="M46" s="34"/>
      <c r="N46" s="57">
        <v>1</v>
      </c>
    </row>
    <row r="47" spans="1:18" s="53" customFormat="1">
      <c r="A47" s="53">
        <v>11</v>
      </c>
      <c r="B47" s="34" t="s">
        <v>998</v>
      </c>
      <c r="C47" s="69">
        <v>42245</v>
      </c>
      <c r="D47" s="34" t="s">
        <v>1012</v>
      </c>
      <c r="E47" s="53" t="s">
        <v>1002</v>
      </c>
      <c r="F47" s="34" t="s">
        <v>1005</v>
      </c>
      <c r="G47" s="34"/>
      <c r="H47" s="34"/>
      <c r="J47" s="34" t="s">
        <v>1016</v>
      </c>
      <c r="K47" s="53" t="s">
        <v>998</v>
      </c>
      <c r="L47" s="34"/>
      <c r="M47" s="34"/>
      <c r="N47" s="57">
        <v>1</v>
      </c>
      <c r="P47"/>
      <c r="Q47"/>
      <c r="R47"/>
    </row>
    <row r="48" spans="1:18" s="53" customFormat="1">
      <c r="A48" s="53">
        <v>12</v>
      </c>
      <c r="B48" s="34" t="s">
        <v>998</v>
      </c>
      <c r="C48" s="69">
        <v>42245</v>
      </c>
      <c r="D48" s="34" t="s">
        <v>1012</v>
      </c>
      <c r="E48" s="53" t="s">
        <v>1002</v>
      </c>
      <c r="F48" s="34" t="s">
        <v>1005</v>
      </c>
      <c r="G48" s="34"/>
      <c r="H48" s="34"/>
      <c r="J48" s="34" t="s">
        <v>1016</v>
      </c>
      <c r="K48" s="53" t="s">
        <v>998</v>
      </c>
      <c r="L48" s="34"/>
      <c r="M48" s="34"/>
      <c r="N48" s="57">
        <v>1</v>
      </c>
      <c r="P48"/>
      <c r="Q48"/>
      <c r="R48"/>
    </row>
    <row r="49" spans="1:18" s="53" customFormat="1">
      <c r="A49" s="53">
        <v>16</v>
      </c>
      <c r="B49" s="34" t="s">
        <v>998</v>
      </c>
      <c r="C49" s="69">
        <v>42245</v>
      </c>
      <c r="D49" s="34" t="s">
        <v>1012</v>
      </c>
      <c r="E49" s="53" t="s">
        <v>1002</v>
      </c>
      <c r="F49" s="34" t="s">
        <v>1005</v>
      </c>
      <c r="G49" s="34"/>
      <c r="H49" s="35"/>
      <c r="J49" s="34" t="s">
        <v>1016</v>
      </c>
      <c r="K49" s="53" t="s">
        <v>998</v>
      </c>
      <c r="L49" s="35"/>
      <c r="M49" s="35"/>
      <c r="N49" s="57">
        <v>1</v>
      </c>
      <c r="P49"/>
      <c r="Q49"/>
      <c r="R49"/>
    </row>
    <row r="50" spans="1:18" s="53" customFormat="1">
      <c r="A50" s="53">
        <v>17</v>
      </c>
      <c r="B50" s="34" t="s">
        <v>998</v>
      </c>
      <c r="C50" s="69">
        <v>42245</v>
      </c>
      <c r="D50" s="34" t="s">
        <v>1012</v>
      </c>
      <c r="E50" s="53" t="s">
        <v>1002</v>
      </c>
      <c r="F50" s="34" t="s">
        <v>1005</v>
      </c>
      <c r="K50" s="53" t="s">
        <v>998</v>
      </c>
      <c r="N50" s="57">
        <v>1</v>
      </c>
      <c r="P50"/>
      <c r="Q50"/>
      <c r="R50"/>
    </row>
    <row r="51" spans="1:18" s="53" customFormat="1">
      <c r="A51" s="53">
        <v>18</v>
      </c>
      <c r="B51" s="34" t="s">
        <v>998</v>
      </c>
      <c r="C51" s="69">
        <v>42245</v>
      </c>
      <c r="D51" s="34" t="s">
        <v>1012</v>
      </c>
      <c r="E51" s="53" t="s">
        <v>1002</v>
      </c>
      <c r="F51" s="34" t="s">
        <v>1005</v>
      </c>
      <c r="J51" s="53" t="s">
        <v>1016</v>
      </c>
      <c r="K51" s="53" t="s">
        <v>998</v>
      </c>
      <c r="N51" s="57">
        <v>1</v>
      </c>
      <c r="P51"/>
      <c r="Q51"/>
      <c r="R51"/>
    </row>
    <row r="52" spans="1:18" s="53" customFormat="1">
      <c r="A52" s="53">
        <v>20</v>
      </c>
      <c r="B52" s="34" t="s">
        <v>998</v>
      </c>
      <c r="C52" s="69">
        <v>42245</v>
      </c>
      <c r="D52" s="34" t="s">
        <v>1012</v>
      </c>
      <c r="E52" s="53" t="s">
        <v>1002</v>
      </c>
      <c r="F52" s="34" t="s">
        <v>1005</v>
      </c>
      <c r="G52" s="34" t="s">
        <v>975</v>
      </c>
      <c r="J52" s="53" t="s">
        <v>1018</v>
      </c>
      <c r="K52" s="53" t="s">
        <v>998</v>
      </c>
      <c r="N52" s="57">
        <v>1</v>
      </c>
      <c r="P52"/>
      <c r="Q52"/>
      <c r="R52"/>
    </row>
    <row r="53" spans="1:18" s="53" customFormat="1">
      <c r="A53" s="53">
        <v>21</v>
      </c>
      <c r="B53" s="34" t="s">
        <v>998</v>
      </c>
      <c r="C53" s="69">
        <v>42245</v>
      </c>
      <c r="D53" s="34" t="s">
        <v>1012</v>
      </c>
      <c r="E53" s="53" t="s">
        <v>1002</v>
      </c>
      <c r="F53" s="34" t="s">
        <v>1005</v>
      </c>
      <c r="K53" s="53" t="s">
        <v>998</v>
      </c>
      <c r="N53" s="57">
        <v>1</v>
      </c>
      <c r="P53"/>
      <c r="Q53"/>
      <c r="R53"/>
    </row>
    <row r="54" spans="1:18" s="53" customFormat="1">
      <c r="A54" s="53">
        <v>23</v>
      </c>
      <c r="B54" s="34" t="s">
        <v>998</v>
      </c>
      <c r="C54" s="69">
        <v>42245</v>
      </c>
      <c r="D54" s="34" t="s">
        <v>1012</v>
      </c>
      <c r="E54" s="53" t="s">
        <v>1002</v>
      </c>
      <c r="F54" s="34" t="s">
        <v>1005</v>
      </c>
      <c r="J54" s="53" t="s">
        <v>1016</v>
      </c>
      <c r="K54" s="53" t="s">
        <v>998</v>
      </c>
      <c r="N54" s="57">
        <v>1</v>
      </c>
      <c r="P54"/>
      <c r="Q54"/>
      <c r="R54"/>
    </row>
    <row r="55" spans="1:18" s="53" customFormat="1">
      <c r="A55" s="53">
        <v>24</v>
      </c>
      <c r="B55" s="34" t="s">
        <v>998</v>
      </c>
      <c r="C55" s="69">
        <v>42245</v>
      </c>
      <c r="D55" s="34" t="s">
        <v>1012</v>
      </c>
      <c r="E55" s="53" t="s">
        <v>1002</v>
      </c>
      <c r="F55" s="34" t="s">
        <v>1005</v>
      </c>
      <c r="J55" s="53" t="s">
        <v>1020</v>
      </c>
      <c r="K55" s="53" t="s">
        <v>998</v>
      </c>
      <c r="N55" s="57">
        <v>1</v>
      </c>
      <c r="P55"/>
      <c r="Q55"/>
      <c r="R55"/>
    </row>
    <row r="56" spans="1:18" s="53" customFormat="1">
      <c r="A56" s="53">
        <v>25</v>
      </c>
      <c r="B56" s="34" t="s">
        <v>998</v>
      </c>
      <c r="C56" s="69">
        <v>42245</v>
      </c>
      <c r="D56" s="34" t="s">
        <v>1012</v>
      </c>
      <c r="E56" s="53" t="s">
        <v>1002</v>
      </c>
      <c r="F56" s="34" t="s">
        <v>1005</v>
      </c>
      <c r="J56" s="53" t="s">
        <v>1020</v>
      </c>
      <c r="K56" s="53" t="s">
        <v>998</v>
      </c>
      <c r="N56" s="57">
        <v>1</v>
      </c>
      <c r="P56"/>
      <c r="Q56"/>
      <c r="R56"/>
    </row>
    <row r="57" spans="1:18" s="53" customFormat="1">
      <c r="A57" s="53">
        <v>26</v>
      </c>
      <c r="B57" s="34" t="s">
        <v>998</v>
      </c>
      <c r="C57" s="69">
        <v>42245</v>
      </c>
      <c r="D57" s="34" t="s">
        <v>1012</v>
      </c>
      <c r="E57" s="53" t="s">
        <v>1002</v>
      </c>
      <c r="F57" s="34" t="s">
        <v>1005</v>
      </c>
      <c r="J57" s="53" t="s">
        <v>1020</v>
      </c>
      <c r="K57" s="53" t="s">
        <v>998</v>
      </c>
      <c r="N57" s="57">
        <v>1</v>
      </c>
      <c r="P57"/>
      <c r="Q57"/>
      <c r="R57"/>
    </row>
    <row r="58" spans="1:18" s="53" customFormat="1">
      <c r="A58" s="53">
        <v>27</v>
      </c>
      <c r="B58" s="34" t="s">
        <v>998</v>
      </c>
      <c r="C58" s="69">
        <v>42245</v>
      </c>
      <c r="D58" s="34" t="s">
        <v>1012</v>
      </c>
      <c r="E58" s="53" t="s">
        <v>1002</v>
      </c>
      <c r="F58" s="34" t="s">
        <v>1005</v>
      </c>
      <c r="J58" s="53" t="s">
        <v>1020</v>
      </c>
      <c r="K58" s="53" t="s">
        <v>998</v>
      </c>
      <c r="N58" s="57">
        <v>1</v>
      </c>
      <c r="P58"/>
      <c r="Q58"/>
      <c r="R58"/>
    </row>
    <row r="59" spans="1:18" s="53" customFormat="1">
      <c r="A59" s="53">
        <v>28</v>
      </c>
      <c r="B59" s="34" t="s">
        <v>998</v>
      </c>
      <c r="C59" s="69">
        <v>42245</v>
      </c>
      <c r="D59" s="34" t="s">
        <v>1012</v>
      </c>
      <c r="E59" s="53" t="s">
        <v>1002</v>
      </c>
      <c r="F59" s="34" t="s">
        <v>1005</v>
      </c>
      <c r="J59" s="53" t="s">
        <v>1020</v>
      </c>
      <c r="K59" s="53" t="s">
        <v>998</v>
      </c>
      <c r="N59" s="57">
        <v>1</v>
      </c>
      <c r="P59"/>
      <c r="Q59"/>
      <c r="R59"/>
    </row>
    <row r="60" spans="1:18" s="53" customFormat="1">
      <c r="A60" s="53">
        <v>32</v>
      </c>
      <c r="B60" s="34" t="s">
        <v>998</v>
      </c>
      <c r="C60" s="69">
        <v>42245</v>
      </c>
      <c r="D60" s="34" t="s">
        <v>1012</v>
      </c>
      <c r="E60" s="53" t="s">
        <v>1002</v>
      </c>
      <c r="F60" s="34" t="s">
        <v>1005</v>
      </c>
      <c r="K60" s="53" t="s">
        <v>998</v>
      </c>
      <c r="N60" s="57">
        <v>1</v>
      </c>
      <c r="P60"/>
      <c r="Q60"/>
      <c r="R60"/>
    </row>
    <row r="61" spans="1:18" s="53" customFormat="1">
      <c r="A61" s="53">
        <v>33</v>
      </c>
      <c r="B61" s="34" t="s">
        <v>998</v>
      </c>
      <c r="C61" s="69">
        <v>42245</v>
      </c>
      <c r="D61" s="34" t="s">
        <v>1012</v>
      </c>
      <c r="E61" s="53" t="s">
        <v>1002</v>
      </c>
      <c r="F61" s="34" t="s">
        <v>1005</v>
      </c>
      <c r="K61" s="53" t="s">
        <v>998</v>
      </c>
      <c r="N61" s="57">
        <v>1</v>
      </c>
      <c r="P61"/>
      <c r="Q61"/>
      <c r="R61"/>
    </row>
    <row r="62" spans="1:18" s="53" customFormat="1">
      <c r="A62" s="53">
        <v>40</v>
      </c>
      <c r="B62" s="34" t="s">
        <v>998</v>
      </c>
      <c r="C62" s="69">
        <v>42245</v>
      </c>
      <c r="D62" s="34" t="s">
        <v>1012</v>
      </c>
      <c r="E62" s="53" t="s">
        <v>1002</v>
      </c>
      <c r="F62" s="34" t="s">
        <v>1005</v>
      </c>
      <c r="G62" s="34" t="s">
        <v>1021</v>
      </c>
      <c r="J62" s="53" t="s">
        <v>1016</v>
      </c>
      <c r="K62" s="53" t="s">
        <v>998</v>
      </c>
      <c r="N62" s="57">
        <v>1</v>
      </c>
      <c r="P62"/>
      <c r="Q62"/>
      <c r="R62"/>
    </row>
    <row r="63" spans="1:18" s="53" customFormat="1">
      <c r="A63" s="53">
        <v>41</v>
      </c>
      <c r="B63" s="34" t="s">
        <v>998</v>
      </c>
      <c r="C63" s="69">
        <v>42245</v>
      </c>
      <c r="D63" s="34" t="s">
        <v>1012</v>
      </c>
      <c r="E63" s="53" t="s">
        <v>1002</v>
      </c>
      <c r="F63" s="34" t="s">
        <v>1005</v>
      </c>
      <c r="J63" s="53" t="s">
        <v>1013</v>
      </c>
      <c r="K63" s="53" t="s">
        <v>998</v>
      </c>
      <c r="N63" s="57">
        <v>1</v>
      </c>
      <c r="P63"/>
      <c r="Q63"/>
      <c r="R63"/>
    </row>
    <row r="64" spans="1:18" s="53" customFormat="1">
      <c r="A64" s="53">
        <v>42</v>
      </c>
      <c r="B64" s="34" t="s">
        <v>998</v>
      </c>
      <c r="C64" s="69">
        <v>42245</v>
      </c>
      <c r="D64" s="34" t="s">
        <v>1012</v>
      </c>
      <c r="E64" s="53" t="s">
        <v>1002</v>
      </c>
      <c r="F64" s="34" t="s">
        <v>1005</v>
      </c>
      <c r="J64" s="53" t="s">
        <v>1013</v>
      </c>
      <c r="K64" s="53" t="s">
        <v>998</v>
      </c>
      <c r="N64" s="57">
        <v>1</v>
      </c>
      <c r="P64"/>
      <c r="Q64"/>
      <c r="R64"/>
    </row>
    <row r="65" spans="1:18" s="53" customFormat="1">
      <c r="A65" s="53">
        <v>48</v>
      </c>
      <c r="B65" s="34" t="s">
        <v>998</v>
      </c>
      <c r="C65" s="69">
        <v>42245</v>
      </c>
      <c r="D65" s="34" t="s">
        <v>1012</v>
      </c>
      <c r="E65" s="53" t="s">
        <v>1002</v>
      </c>
      <c r="F65" s="34" t="s">
        <v>1005</v>
      </c>
      <c r="J65" s="53" t="s">
        <v>1013</v>
      </c>
      <c r="K65" s="53" t="s">
        <v>998</v>
      </c>
      <c r="N65" s="57">
        <v>1</v>
      </c>
      <c r="P65"/>
      <c r="Q65"/>
      <c r="R65"/>
    </row>
    <row r="66" spans="1:18" s="53" customFormat="1">
      <c r="A66" s="53">
        <v>49</v>
      </c>
      <c r="B66" s="34" t="s">
        <v>998</v>
      </c>
      <c r="C66" s="69">
        <v>42245</v>
      </c>
      <c r="D66" s="34" t="s">
        <v>1012</v>
      </c>
      <c r="E66" s="53" t="s">
        <v>1002</v>
      </c>
      <c r="F66" s="34" t="s">
        <v>1005</v>
      </c>
      <c r="J66" s="53" t="s">
        <v>1013</v>
      </c>
      <c r="K66" s="53" t="s">
        <v>998</v>
      </c>
      <c r="N66" s="57">
        <v>1</v>
      </c>
      <c r="P66"/>
      <c r="Q66"/>
      <c r="R66"/>
    </row>
    <row r="67" spans="1:18" s="53" customFormat="1">
      <c r="A67" s="53">
        <v>55</v>
      </c>
      <c r="B67" s="34" t="s">
        <v>998</v>
      </c>
      <c r="C67" s="69">
        <v>42245</v>
      </c>
      <c r="D67" s="34" t="s">
        <v>1012</v>
      </c>
      <c r="E67" s="53" t="s">
        <v>1002</v>
      </c>
      <c r="F67" s="34" t="s">
        <v>1005</v>
      </c>
      <c r="K67" s="53" t="s">
        <v>998</v>
      </c>
      <c r="N67" s="57">
        <v>1</v>
      </c>
      <c r="P67"/>
      <c r="Q67"/>
      <c r="R67"/>
    </row>
    <row r="68" spans="1:18" s="53" customFormat="1">
      <c r="A68" s="53">
        <v>58</v>
      </c>
      <c r="B68" s="34" t="s">
        <v>998</v>
      </c>
      <c r="C68" s="69">
        <v>42245</v>
      </c>
      <c r="D68" s="34" t="s">
        <v>1012</v>
      </c>
      <c r="E68" s="53" t="s">
        <v>1002</v>
      </c>
      <c r="F68" s="34" t="s">
        <v>1005</v>
      </c>
      <c r="K68" s="53" t="s">
        <v>998</v>
      </c>
      <c r="N68" s="57">
        <v>1</v>
      </c>
      <c r="P68"/>
      <c r="Q68"/>
      <c r="R68"/>
    </row>
    <row r="69" spans="1:18" s="53" customFormat="1">
      <c r="A69" s="53">
        <v>82</v>
      </c>
      <c r="B69" s="34" t="s">
        <v>998</v>
      </c>
      <c r="C69" s="69">
        <v>42245</v>
      </c>
      <c r="D69" s="34" t="s">
        <v>1012</v>
      </c>
      <c r="E69" s="53" t="s">
        <v>1002</v>
      </c>
      <c r="F69" s="34" t="s">
        <v>1005</v>
      </c>
      <c r="K69" s="53" t="s">
        <v>998</v>
      </c>
      <c r="N69" s="57">
        <v>1</v>
      </c>
      <c r="P69"/>
      <c r="Q69"/>
      <c r="R69"/>
    </row>
    <row r="70" spans="1:18" s="53" customFormat="1">
      <c r="A70" s="53">
        <v>83</v>
      </c>
      <c r="B70" s="34" t="s">
        <v>998</v>
      </c>
      <c r="C70" s="69">
        <v>42245</v>
      </c>
      <c r="D70" s="34" t="s">
        <v>1012</v>
      </c>
      <c r="E70" s="53" t="s">
        <v>1002</v>
      </c>
      <c r="F70" s="34" t="s">
        <v>1005</v>
      </c>
      <c r="K70" s="53" t="s">
        <v>998</v>
      </c>
      <c r="N70" s="57">
        <v>1</v>
      </c>
      <c r="P70"/>
      <c r="Q70"/>
      <c r="R70"/>
    </row>
    <row r="71" spans="1:18" s="53" customFormat="1">
      <c r="A71" s="53">
        <v>84</v>
      </c>
      <c r="B71" s="34" t="s">
        <v>998</v>
      </c>
      <c r="C71" s="69">
        <v>42245</v>
      </c>
      <c r="D71" s="34" t="s">
        <v>1012</v>
      </c>
      <c r="E71" s="53" t="s">
        <v>1002</v>
      </c>
      <c r="F71" s="34" t="s">
        <v>1005</v>
      </c>
      <c r="K71" s="53" t="s">
        <v>998</v>
      </c>
      <c r="N71" s="57">
        <v>1</v>
      </c>
      <c r="P71"/>
      <c r="Q71"/>
      <c r="R71"/>
    </row>
    <row r="72" spans="1:18" s="53" customFormat="1">
      <c r="A72" s="53">
        <v>85</v>
      </c>
      <c r="B72" s="34" t="s">
        <v>998</v>
      </c>
      <c r="C72" s="69">
        <v>42245</v>
      </c>
      <c r="D72" s="34" t="s">
        <v>1012</v>
      </c>
      <c r="E72" s="53" t="s">
        <v>1002</v>
      </c>
      <c r="F72" s="34" t="s">
        <v>1005</v>
      </c>
      <c r="K72" s="53" t="s">
        <v>998</v>
      </c>
      <c r="N72" s="57">
        <v>1</v>
      </c>
      <c r="P72"/>
      <c r="Q72"/>
      <c r="R72"/>
    </row>
    <row r="73" spans="1:18" s="53" customFormat="1">
      <c r="A73" s="53">
        <v>94</v>
      </c>
      <c r="B73" s="34" t="s">
        <v>998</v>
      </c>
      <c r="C73" s="69">
        <v>42245</v>
      </c>
      <c r="D73" s="34" t="s">
        <v>1012</v>
      </c>
      <c r="E73" s="53" t="s">
        <v>1002</v>
      </c>
      <c r="F73" s="34" t="s">
        <v>1005</v>
      </c>
      <c r="G73" s="34" t="s">
        <v>1028</v>
      </c>
      <c r="J73" s="53" t="s">
        <v>1029</v>
      </c>
      <c r="K73" s="53" t="s">
        <v>998</v>
      </c>
      <c r="N73" s="57">
        <v>1</v>
      </c>
      <c r="P73"/>
      <c r="Q73"/>
      <c r="R73"/>
    </row>
    <row r="74" spans="1:18" s="53" customFormat="1">
      <c r="A74" s="53">
        <v>116</v>
      </c>
      <c r="B74" s="34" t="s">
        <v>998</v>
      </c>
      <c r="C74" s="69">
        <v>42245</v>
      </c>
      <c r="D74" s="34" t="s">
        <v>1012</v>
      </c>
      <c r="E74" s="53" t="s">
        <v>1002</v>
      </c>
      <c r="F74" s="34" t="s">
        <v>1005</v>
      </c>
      <c r="K74" s="53" t="s">
        <v>998</v>
      </c>
      <c r="N74" s="57">
        <v>1</v>
      </c>
      <c r="P74"/>
      <c r="Q74"/>
      <c r="R74"/>
    </row>
    <row r="75" spans="1:18" s="53" customFormat="1">
      <c r="A75" s="53">
        <v>45</v>
      </c>
      <c r="B75" s="34" t="s">
        <v>998</v>
      </c>
      <c r="C75" s="69">
        <v>42245</v>
      </c>
      <c r="D75" s="34" t="s">
        <v>1012</v>
      </c>
      <c r="E75" s="53" t="s">
        <v>1002</v>
      </c>
      <c r="F75" s="34" t="s">
        <v>1005</v>
      </c>
      <c r="J75" s="53" t="s">
        <v>1013</v>
      </c>
      <c r="K75" s="53" t="s">
        <v>998</v>
      </c>
      <c r="N75" s="57">
        <v>1</v>
      </c>
      <c r="P75"/>
      <c r="Q75"/>
      <c r="R75"/>
    </row>
    <row r="76" spans="1:18" s="53" customFormat="1">
      <c r="A76" s="53">
        <v>46</v>
      </c>
      <c r="B76" s="34" t="s">
        <v>998</v>
      </c>
      <c r="C76" s="69">
        <v>42245</v>
      </c>
      <c r="D76" s="34" t="s">
        <v>1012</v>
      </c>
      <c r="E76" s="53" t="s">
        <v>1002</v>
      </c>
      <c r="F76" s="34" t="s">
        <v>1005</v>
      </c>
      <c r="J76" s="53" t="s">
        <v>1013</v>
      </c>
      <c r="K76" s="53" t="s">
        <v>998</v>
      </c>
      <c r="N76" s="57">
        <v>1</v>
      </c>
      <c r="P76"/>
      <c r="Q76"/>
      <c r="R76"/>
    </row>
    <row r="77" spans="1:18" s="53" customFormat="1">
      <c r="A77" s="53">
        <v>120</v>
      </c>
      <c r="B77" s="34" t="s">
        <v>998</v>
      </c>
      <c r="C77" s="69">
        <v>42245</v>
      </c>
      <c r="D77" s="34" t="s">
        <v>1012</v>
      </c>
      <c r="E77" s="53" t="s">
        <v>1002</v>
      </c>
      <c r="F77" s="34" t="s">
        <v>969</v>
      </c>
      <c r="K77" s="53" t="s">
        <v>998</v>
      </c>
      <c r="N77" s="53">
        <v>2</v>
      </c>
      <c r="P77"/>
      <c r="Q77"/>
      <c r="R77"/>
    </row>
    <row r="78" spans="1:18" s="53" customFormat="1">
      <c r="A78" s="53">
        <v>109</v>
      </c>
      <c r="B78" s="34" t="s">
        <v>998</v>
      </c>
      <c r="C78" s="69">
        <v>42245</v>
      </c>
      <c r="D78" s="34" t="s">
        <v>1012</v>
      </c>
      <c r="E78" s="53" t="s">
        <v>1002</v>
      </c>
      <c r="F78" s="34" t="s">
        <v>969</v>
      </c>
      <c r="K78" s="53" t="s">
        <v>998</v>
      </c>
      <c r="N78" s="53">
        <v>4</v>
      </c>
      <c r="P78"/>
      <c r="Q78"/>
      <c r="R78"/>
    </row>
    <row r="79" spans="1:18" s="53" customFormat="1">
      <c r="A79" s="53">
        <v>144</v>
      </c>
      <c r="B79" s="34" t="s">
        <v>998</v>
      </c>
      <c r="C79" s="69">
        <v>42245</v>
      </c>
      <c r="D79" s="34" t="s">
        <v>1012</v>
      </c>
      <c r="E79" s="53" t="s">
        <v>1002</v>
      </c>
      <c r="F79" s="34" t="s">
        <v>969</v>
      </c>
      <c r="K79" s="53" t="s">
        <v>998</v>
      </c>
      <c r="N79" s="53">
        <v>4</v>
      </c>
      <c r="P79"/>
      <c r="Q79"/>
      <c r="R79"/>
    </row>
    <row r="80" spans="1:18" s="53" customFormat="1">
      <c r="A80" s="53">
        <v>131</v>
      </c>
      <c r="B80" s="34" t="s">
        <v>998</v>
      </c>
      <c r="C80" s="69">
        <v>42245</v>
      </c>
      <c r="D80" s="34" t="s">
        <v>1012</v>
      </c>
      <c r="E80" s="53" t="s">
        <v>1002</v>
      </c>
      <c r="F80" s="34" t="s">
        <v>969</v>
      </c>
      <c r="K80" s="53" t="s">
        <v>998</v>
      </c>
      <c r="N80" s="53">
        <v>9</v>
      </c>
      <c r="P80"/>
      <c r="Q80"/>
      <c r="R80"/>
    </row>
    <row r="81" spans="1:18" s="53" customFormat="1">
      <c r="A81" s="53">
        <v>6</v>
      </c>
      <c r="B81" s="34" t="s">
        <v>998</v>
      </c>
      <c r="C81" s="69">
        <v>42245</v>
      </c>
      <c r="D81" s="34" t="s">
        <v>1012</v>
      </c>
      <c r="E81" s="53" t="s">
        <v>1002</v>
      </c>
      <c r="F81" s="34" t="s">
        <v>969</v>
      </c>
      <c r="G81" s="34"/>
      <c r="H81" s="34"/>
      <c r="J81" s="34"/>
      <c r="K81" s="53" t="s">
        <v>998</v>
      </c>
      <c r="L81" s="34"/>
      <c r="M81" s="34"/>
      <c r="N81" s="57">
        <v>1</v>
      </c>
      <c r="P81"/>
      <c r="Q81"/>
      <c r="R81"/>
    </row>
    <row r="82" spans="1:18" s="53" customFormat="1">
      <c r="A82" s="53">
        <v>13</v>
      </c>
      <c r="B82" s="34" t="s">
        <v>998</v>
      </c>
      <c r="C82" s="69">
        <v>42245</v>
      </c>
      <c r="D82" s="34" t="s">
        <v>1012</v>
      </c>
      <c r="E82" s="53" t="s">
        <v>1002</v>
      </c>
      <c r="F82" s="34" t="s">
        <v>969</v>
      </c>
      <c r="G82" s="34"/>
      <c r="H82" s="34"/>
      <c r="J82" s="34"/>
      <c r="K82" s="53" t="s">
        <v>998</v>
      </c>
      <c r="L82" s="34"/>
      <c r="M82" s="34"/>
      <c r="N82" s="57">
        <v>1</v>
      </c>
      <c r="P82"/>
      <c r="Q82"/>
      <c r="R82"/>
    </row>
    <row r="83" spans="1:18" s="53" customFormat="1">
      <c r="A83" s="53">
        <v>14</v>
      </c>
      <c r="B83" s="34" t="s">
        <v>998</v>
      </c>
      <c r="C83" s="69">
        <v>42245</v>
      </c>
      <c r="D83" s="34" t="s">
        <v>1012</v>
      </c>
      <c r="E83" s="53" t="s">
        <v>1002</v>
      </c>
      <c r="F83" s="34" t="s">
        <v>969</v>
      </c>
      <c r="G83" s="34"/>
      <c r="H83" s="34"/>
      <c r="J83" s="34"/>
      <c r="K83" s="53" t="s">
        <v>998</v>
      </c>
      <c r="L83" s="34"/>
      <c r="M83" s="34"/>
      <c r="N83" s="57">
        <v>1</v>
      </c>
      <c r="P83"/>
      <c r="Q83"/>
      <c r="R83"/>
    </row>
    <row r="84" spans="1:18" s="53" customFormat="1">
      <c r="A84" s="53">
        <v>15</v>
      </c>
      <c r="B84" s="34" t="s">
        <v>998</v>
      </c>
      <c r="C84" s="69">
        <v>42245</v>
      </c>
      <c r="D84" s="34" t="s">
        <v>1012</v>
      </c>
      <c r="E84" s="53" t="s">
        <v>1002</v>
      </c>
      <c r="F84" s="34" t="s">
        <v>969</v>
      </c>
      <c r="G84" s="34"/>
      <c r="H84" s="34"/>
      <c r="J84" s="34"/>
      <c r="K84" s="53" t="s">
        <v>998</v>
      </c>
      <c r="L84" s="34"/>
      <c r="M84" s="34"/>
      <c r="N84" s="57">
        <v>1</v>
      </c>
      <c r="P84"/>
      <c r="Q84"/>
      <c r="R84"/>
    </row>
    <row r="85" spans="1:18" s="53" customFormat="1">
      <c r="A85" s="53">
        <v>30</v>
      </c>
      <c r="B85" s="34" t="s">
        <v>998</v>
      </c>
      <c r="C85" s="69">
        <v>42245</v>
      </c>
      <c r="D85" s="34" t="s">
        <v>1012</v>
      </c>
      <c r="E85" s="53" t="s">
        <v>1002</v>
      </c>
      <c r="F85" s="34" t="s">
        <v>969</v>
      </c>
      <c r="K85" s="53" t="s">
        <v>998</v>
      </c>
      <c r="N85" s="57">
        <v>1</v>
      </c>
      <c r="P85"/>
      <c r="Q85"/>
      <c r="R85"/>
    </row>
    <row r="86" spans="1:18" s="53" customFormat="1">
      <c r="A86" s="53">
        <v>31</v>
      </c>
      <c r="B86" s="34" t="s">
        <v>998</v>
      </c>
      <c r="C86" s="69">
        <v>42245</v>
      </c>
      <c r="D86" s="34" t="s">
        <v>1012</v>
      </c>
      <c r="E86" s="53" t="s">
        <v>1002</v>
      </c>
      <c r="F86" s="34" t="s">
        <v>969</v>
      </c>
      <c r="K86" s="53" t="s">
        <v>998</v>
      </c>
      <c r="N86" s="57">
        <v>1</v>
      </c>
      <c r="P86"/>
      <c r="Q86"/>
      <c r="R86"/>
    </row>
    <row r="87" spans="1:18" s="53" customFormat="1">
      <c r="A87" s="53">
        <v>36</v>
      </c>
      <c r="B87" s="34" t="s">
        <v>998</v>
      </c>
      <c r="C87" s="69">
        <v>42245</v>
      </c>
      <c r="D87" s="34" t="s">
        <v>1012</v>
      </c>
      <c r="E87" s="53" t="s">
        <v>1002</v>
      </c>
      <c r="F87" s="34" t="s">
        <v>969</v>
      </c>
      <c r="K87" s="53" t="s">
        <v>998</v>
      </c>
      <c r="N87" s="57">
        <v>1</v>
      </c>
      <c r="P87"/>
      <c r="Q87"/>
      <c r="R87"/>
    </row>
    <row r="88" spans="1:18" s="53" customFormat="1">
      <c r="A88" s="53">
        <v>37</v>
      </c>
      <c r="B88" s="34" t="s">
        <v>998</v>
      </c>
      <c r="C88" s="69">
        <v>42245</v>
      </c>
      <c r="D88" s="34" t="s">
        <v>1012</v>
      </c>
      <c r="E88" s="53" t="s">
        <v>1002</v>
      </c>
      <c r="F88" s="34" t="s">
        <v>969</v>
      </c>
      <c r="K88" s="53" t="s">
        <v>998</v>
      </c>
      <c r="N88" s="57">
        <v>1</v>
      </c>
      <c r="P88"/>
      <c r="Q88"/>
      <c r="R88"/>
    </row>
    <row r="89" spans="1:18" s="53" customFormat="1">
      <c r="A89" s="53">
        <v>44</v>
      </c>
      <c r="B89" s="34" t="s">
        <v>998</v>
      </c>
      <c r="C89" s="69">
        <v>42245</v>
      </c>
      <c r="D89" s="34" t="s">
        <v>1012</v>
      </c>
      <c r="E89" s="53" t="s">
        <v>1002</v>
      </c>
      <c r="F89" s="34" t="s">
        <v>969</v>
      </c>
      <c r="K89" s="53" t="s">
        <v>998</v>
      </c>
      <c r="N89" s="57">
        <v>1</v>
      </c>
      <c r="P89"/>
      <c r="Q89"/>
      <c r="R89"/>
    </row>
    <row r="90" spans="1:18" s="53" customFormat="1">
      <c r="A90" s="53">
        <v>51</v>
      </c>
      <c r="B90" s="34" t="s">
        <v>998</v>
      </c>
      <c r="C90" s="69">
        <v>42245</v>
      </c>
      <c r="D90" s="34" t="s">
        <v>1012</v>
      </c>
      <c r="E90" s="53" t="s">
        <v>1002</v>
      </c>
      <c r="F90" s="34" t="s">
        <v>969</v>
      </c>
      <c r="J90" s="53" t="s">
        <v>980</v>
      </c>
      <c r="K90" s="53" t="s">
        <v>998</v>
      </c>
      <c r="N90" s="57">
        <v>1</v>
      </c>
      <c r="P90"/>
      <c r="Q90"/>
      <c r="R90"/>
    </row>
    <row r="91" spans="1:18" s="53" customFormat="1">
      <c r="A91" s="53">
        <v>54</v>
      </c>
      <c r="B91" s="34" t="s">
        <v>998</v>
      </c>
      <c r="C91" s="69">
        <v>42245</v>
      </c>
      <c r="D91" s="34" t="s">
        <v>1012</v>
      </c>
      <c r="E91" s="53" t="s">
        <v>1002</v>
      </c>
      <c r="F91" s="34" t="s">
        <v>969</v>
      </c>
      <c r="K91" s="53" t="s">
        <v>998</v>
      </c>
      <c r="N91" s="57">
        <v>1</v>
      </c>
      <c r="P91"/>
      <c r="Q91"/>
      <c r="R91"/>
    </row>
    <row r="92" spans="1:18" s="53" customFormat="1">
      <c r="A92" s="53">
        <v>57</v>
      </c>
      <c r="B92" s="34" t="s">
        <v>998</v>
      </c>
      <c r="C92" s="69">
        <v>42245</v>
      </c>
      <c r="D92" s="34" t="s">
        <v>1012</v>
      </c>
      <c r="E92" s="53" t="s">
        <v>1002</v>
      </c>
      <c r="F92" s="34" t="s">
        <v>969</v>
      </c>
      <c r="K92" s="53" t="s">
        <v>998</v>
      </c>
      <c r="N92" s="57">
        <v>1</v>
      </c>
      <c r="P92"/>
      <c r="Q92"/>
      <c r="R92"/>
    </row>
    <row r="93" spans="1:18" s="53" customFormat="1">
      <c r="A93" s="53">
        <v>64</v>
      </c>
      <c r="B93" s="34" t="s">
        <v>998</v>
      </c>
      <c r="C93" s="69">
        <v>42245</v>
      </c>
      <c r="D93" s="34" t="s">
        <v>1012</v>
      </c>
      <c r="E93" s="53" t="s">
        <v>1002</v>
      </c>
      <c r="F93" s="34" t="s">
        <v>969</v>
      </c>
      <c r="K93" s="53" t="s">
        <v>998</v>
      </c>
      <c r="N93" s="57">
        <v>1</v>
      </c>
      <c r="P93"/>
      <c r="Q93"/>
      <c r="R93"/>
    </row>
    <row r="94" spans="1:18" s="53" customFormat="1">
      <c r="A94" s="53">
        <v>65</v>
      </c>
      <c r="B94" s="34" t="s">
        <v>998</v>
      </c>
      <c r="C94" s="69">
        <v>42245</v>
      </c>
      <c r="D94" s="34" t="s">
        <v>1012</v>
      </c>
      <c r="E94" s="53" t="s">
        <v>1002</v>
      </c>
      <c r="F94" s="34" t="s">
        <v>969</v>
      </c>
      <c r="K94" s="53" t="s">
        <v>998</v>
      </c>
      <c r="N94" s="57">
        <v>1</v>
      </c>
      <c r="P94"/>
      <c r="Q94"/>
      <c r="R94"/>
    </row>
    <row r="95" spans="1:18" s="53" customFormat="1">
      <c r="A95" s="53">
        <v>67</v>
      </c>
      <c r="B95" s="34" t="s">
        <v>998</v>
      </c>
      <c r="C95" s="69">
        <v>42245</v>
      </c>
      <c r="D95" s="34" t="s">
        <v>1012</v>
      </c>
      <c r="E95" s="53" t="s">
        <v>1002</v>
      </c>
      <c r="F95" s="34" t="s">
        <v>969</v>
      </c>
      <c r="K95" s="53" t="s">
        <v>998</v>
      </c>
      <c r="N95" s="57">
        <v>1</v>
      </c>
      <c r="P95"/>
      <c r="Q95"/>
      <c r="R95"/>
    </row>
    <row r="96" spans="1:18" s="53" customFormat="1">
      <c r="A96" s="53">
        <v>68</v>
      </c>
      <c r="B96" s="34" t="s">
        <v>998</v>
      </c>
      <c r="C96" s="69">
        <v>42245</v>
      </c>
      <c r="D96" s="34" t="s">
        <v>1012</v>
      </c>
      <c r="E96" s="53" t="s">
        <v>1002</v>
      </c>
      <c r="F96" s="34" t="s">
        <v>969</v>
      </c>
      <c r="K96" s="53" t="s">
        <v>998</v>
      </c>
      <c r="N96" s="57">
        <v>1</v>
      </c>
      <c r="P96"/>
      <c r="Q96"/>
      <c r="R96"/>
    </row>
    <row r="97" spans="1:18" s="53" customFormat="1">
      <c r="A97" s="53">
        <v>71</v>
      </c>
      <c r="B97" s="34" t="s">
        <v>998</v>
      </c>
      <c r="C97" s="69">
        <v>42245</v>
      </c>
      <c r="D97" s="34" t="s">
        <v>1012</v>
      </c>
      <c r="E97" s="53" t="s">
        <v>1002</v>
      </c>
      <c r="F97" s="34" t="s">
        <v>969</v>
      </c>
      <c r="K97" s="53" t="s">
        <v>998</v>
      </c>
      <c r="N97" s="57">
        <v>1</v>
      </c>
      <c r="P97"/>
      <c r="Q97"/>
      <c r="R97"/>
    </row>
    <row r="98" spans="1:18" s="53" customFormat="1">
      <c r="A98" s="53">
        <v>72</v>
      </c>
      <c r="B98" s="34" t="s">
        <v>998</v>
      </c>
      <c r="C98" s="69">
        <v>42245</v>
      </c>
      <c r="D98" s="34" t="s">
        <v>1012</v>
      </c>
      <c r="E98" s="53" t="s">
        <v>1002</v>
      </c>
      <c r="F98" s="34" t="s">
        <v>969</v>
      </c>
      <c r="K98" s="53" t="s">
        <v>998</v>
      </c>
      <c r="N98" s="57">
        <v>1</v>
      </c>
      <c r="P98"/>
      <c r="Q98"/>
      <c r="R98"/>
    </row>
    <row r="99" spans="1:18" s="53" customFormat="1">
      <c r="A99" s="53">
        <v>73</v>
      </c>
      <c r="B99" s="34" t="s">
        <v>998</v>
      </c>
      <c r="C99" s="69">
        <v>42245</v>
      </c>
      <c r="D99" s="34" t="s">
        <v>1012</v>
      </c>
      <c r="E99" s="53" t="s">
        <v>1002</v>
      </c>
      <c r="F99" s="34" t="s">
        <v>969</v>
      </c>
      <c r="K99" s="53" t="s">
        <v>998</v>
      </c>
      <c r="N99" s="57">
        <v>1</v>
      </c>
      <c r="P99"/>
      <c r="Q99"/>
      <c r="R99"/>
    </row>
    <row r="100" spans="1:18" s="53" customFormat="1">
      <c r="A100" s="53">
        <v>75</v>
      </c>
      <c r="B100" s="34" t="s">
        <v>998</v>
      </c>
      <c r="C100" s="69">
        <v>42245</v>
      </c>
      <c r="D100" s="34" t="s">
        <v>1012</v>
      </c>
      <c r="E100" s="53" t="s">
        <v>1002</v>
      </c>
      <c r="F100" s="34" t="s">
        <v>969</v>
      </c>
      <c r="K100" s="53" t="s">
        <v>998</v>
      </c>
      <c r="N100" s="57">
        <v>1</v>
      </c>
      <c r="P100"/>
      <c r="Q100"/>
      <c r="R100"/>
    </row>
    <row r="101" spans="1:18" s="53" customFormat="1">
      <c r="A101" s="53">
        <v>77</v>
      </c>
      <c r="B101" s="34" t="s">
        <v>998</v>
      </c>
      <c r="C101" s="69">
        <v>42245</v>
      </c>
      <c r="D101" s="34" t="s">
        <v>1012</v>
      </c>
      <c r="E101" s="53" t="s">
        <v>1002</v>
      </c>
      <c r="F101" s="34" t="s">
        <v>969</v>
      </c>
      <c r="K101" s="53" t="s">
        <v>998</v>
      </c>
      <c r="N101" s="57">
        <v>1</v>
      </c>
      <c r="P101"/>
      <c r="Q101"/>
      <c r="R101"/>
    </row>
    <row r="102" spans="1:18" s="53" customFormat="1">
      <c r="A102" s="53">
        <v>86</v>
      </c>
      <c r="B102" s="34" t="s">
        <v>998</v>
      </c>
      <c r="C102" s="69">
        <v>42245</v>
      </c>
      <c r="D102" s="34" t="s">
        <v>1012</v>
      </c>
      <c r="E102" s="53" t="s">
        <v>1002</v>
      </c>
      <c r="F102" s="34" t="s">
        <v>969</v>
      </c>
      <c r="K102" s="53" t="s">
        <v>998</v>
      </c>
      <c r="N102" s="57">
        <v>1</v>
      </c>
      <c r="P102"/>
      <c r="Q102"/>
      <c r="R102"/>
    </row>
    <row r="103" spans="1:18" s="53" customFormat="1">
      <c r="A103" s="53">
        <v>87</v>
      </c>
      <c r="B103" s="34" t="s">
        <v>998</v>
      </c>
      <c r="C103" s="69">
        <v>42245</v>
      </c>
      <c r="D103" s="34" t="s">
        <v>1012</v>
      </c>
      <c r="E103" s="53" t="s">
        <v>1002</v>
      </c>
      <c r="F103" s="34" t="s">
        <v>969</v>
      </c>
      <c r="K103" s="53" t="s">
        <v>998</v>
      </c>
      <c r="N103" s="57">
        <v>1</v>
      </c>
      <c r="P103"/>
      <c r="Q103"/>
      <c r="R103"/>
    </row>
    <row r="104" spans="1:18" s="53" customFormat="1">
      <c r="A104" s="53">
        <v>105</v>
      </c>
      <c r="B104" s="34" t="s">
        <v>998</v>
      </c>
      <c r="C104" s="69">
        <v>42245</v>
      </c>
      <c r="D104" s="34" t="s">
        <v>1012</v>
      </c>
      <c r="E104" s="53" t="s">
        <v>1002</v>
      </c>
      <c r="F104" s="34" t="s">
        <v>969</v>
      </c>
      <c r="K104" s="53" t="s">
        <v>998</v>
      </c>
      <c r="N104" s="57">
        <v>1</v>
      </c>
      <c r="P104"/>
      <c r="Q104"/>
      <c r="R104"/>
    </row>
    <row r="105" spans="1:18" s="53" customFormat="1">
      <c r="A105" s="53">
        <v>115</v>
      </c>
      <c r="B105" s="34" t="s">
        <v>998</v>
      </c>
      <c r="C105" s="69">
        <v>42245</v>
      </c>
      <c r="D105" s="34" t="s">
        <v>1012</v>
      </c>
      <c r="E105" s="53" t="s">
        <v>1002</v>
      </c>
      <c r="F105" s="34" t="s">
        <v>969</v>
      </c>
      <c r="K105" s="53" t="s">
        <v>998</v>
      </c>
      <c r="N105" s="57">
        <v>1</v>
      </c>
      <c r="P105"/>
      <c r="Q105"/>
      <c r="R105"/>
    </row>
    <row r="106" spans="1:18" s="53" customFormat="1">
      <c r="A106" s="53">
        <v>122</v>
      </c>
      <c r="B106" s="34" t="s">
        <v>998</v>
      </c>
      <c r="C106" s="69">
        <v>42245</v>
      </c>
      <c r="D106" s="34" t="s">
        <v>1012</v>
      </c>
      <c r="E106" s="53" t="s">
        <v>1002</v>
      </c>
      <c r="F106" s="34" t="s">
        <v>969</v>
      </c>
      <c r="K106" s="53" t="s">
        <v>998</v>
      </c>
      <c r="N106" s="57">
        <v>1</v>
      </c>
      <c r="P106"/>
      <c r="Q106"/>
      <c r="R106"/>
    </row>
    <row r="107" spans="1:18" s="53" customFormat="1">
      <c r="A107" s="53">
        <v>129</v>
      </c>
      <c r="B107" s="34" t="s">
        <v>998</v>
      </c>
      <c r="C107" s="69">
        <v>42245</v>
      </c>
      <c r="D107" s="34" t="s">
        <v>1012</v>
      </c>
      <c r="E107" s="53" t="s">
        <v>1002</v>
      </c>
      <c r="F107" s="34" t="s">
        <v>969</v>
      </c>
      <c r="K107" s="53" t="s">
        <v>998</v>
      </c>
      <c r="N107" s="57">
        <v>1</v>
      </c>
      <c r="P107"/>
      <c r="Q107"/>
      <c r="R107"/>
    </row>
    <row r="108" spans="1:18" s="53" customFormat="1">
      <c r="A108" s="53">
        <v>141</v>
      </c>
      <c r="B108" s="34" t="s">
        <v>998</v>
      </c>
      <c r="C108" s="69">
        <v>42245</v>
      </c>
      <c r="D108" s="34" t="s">
        <v>1012</v>
      </c>
      <c r="E108" s="53" t="s">
        <v>1002</v>
      </c>
      <c r="F108" s="34" t="s">
        <v>969</v>
      </c>
      <c r="J108" s="53" t="s">
        <v>942</v>
      </c>
      <c r="K108" s="53" t="s">
        <v>998</v>
      </c>
      <c r="N108" s="57">
        <v>1</v>
      </c>
      <c r="P108"/>
      <c r="Q108"/>
      <c r="R108"/>
    </row>
    <row r="109" spans="1:18" s="53" customFormat="1">
      <c r="A109" s="53">
        <v>112</v>
      </c>
      <c r="B109" s="34" t="s">
        <v>998</v>
      </c>
      <c r="C109" s="69">
        <v>42245</v>
      </c>
      <c r="D109" s="34" t="s">
        <v>1012</v>
      </c>
      <c r="E109" s="53" t="s">
        <v>1002</v>
      </c>
      <c r="F109" s="34" t="s">
        <v>933</v>
      </c>
      <c r="K109" s="53" t="s">
        <v>998</v>
      </c>
      <c r="N109" s="53">
        <v>2</v>
      </c>
      <c r="P109"/>
      <c r="Q109"/>
      <c r="R109"/>
    </row>
    <row r="110" spans="1:18" s="53" customFormat="1">
      <c r="A110" s="53">
        <v>93</v>
      </c>
      <c r="B110" s="34" t="s">
        <v>998</v>
      </c>
      <c r="C110" s="69">
        <v>42245</v>
      </c>
      <c r="D110" s="34" t="s">
        <v>1012</v>
      </c>
      <c r="E110" s="53" t="s">
        <v>1002</v>
      </c>
      <c r="F110" s="34" t="s">
        <v>933</v>
      </c>
      <c r="K110" s="53" t="s">
        <v>998</v>
      </c>
      <c r="N110" s="53">
        <v>10</v>
      </c>
      <c r="P110"/>
      <c r="Q110"/>
      <c r="R110"/>
    </row>
    <row r="111" spans="1:18" s="53" customFormat="1">
      <c r="A111" s="53">
        <v>2</v>
      </c>
      <c r="B111" s="34" t="s">
        <v>998</v>
      </c>
      <c r="C111" s="69">
        <v>42245</v>
      </c>
      <c r="D111" s="34" t="s">
        <v>1012</v>
      </c>
      <c r="E111" s="53" t="s">
        <v>1002</v>
      </c>
      <c r="F111" s="34" t="s">
        <v>933</v>
      </c>
      <c r="G111" s="34"/>
      <c r="H111" s="34"/>
      <c r="J111" s="34"/>
      <c r="K111" s="53" t="s">
        <v>998</v>
      </c>
      <c r="L111" s="34"/>
      <c r="M111" s="34"/>
      <c r="N111" s="57">
        <v>1</v>
      </c>
      <c r="P111"/>
      <c r="Q111"/>
      <c r="R111"/>
    </row>
    <row r="112" spans="1:18" s="53" customFormat="1">
      <c r="A112" s="53">
        <v>39</v>
      </c>
      <c r="B112" s="34" t="s">
        <v>998</v>
      </c>
      <c r="C112" s="69">
        <v>42245</v>
      </c>
      <c r="D112" s="34" t="s">
        <v>1012</v>
      </c>
      <c r="E112" s="53" t="s">
        <v>1002</v>
      </c>
      <c r="F112" s="34" t="s">
        <v>933</v>
      </c>
      <c r="K112" s="53" t="s">
        <v>998</v>
      </c>
      <c r="N112" s="57">
        <v>1</v>
      </c>
      <c r="P112"/>
      <c r="Q112"/>
      <c r="R112"/>
    </row>
    <row r="113" spans="1:18" s="53" customFormat="1">
      <c r="A113" s="53">
        <v>43</v>
      </c>
      <c r="B113" s="34" t="s">
        <v>998</v>
      </c>
      <c r="C113" s="69">
        <v>42245</v>
      </c>
      <c r="D113" s="34" t="s">
        <v>1012</v>
      </c>
      <c r="E113" s="53" t="s">
        <v>1002</v>
      </c>
      <c r="F113" s="34" t="s">
        <v>933</v>
      </c>
      <c r="K113" s="53" t="s">
        <v>998</v>
      </c>
      <c r="N113" s="57">
        <v>1</v>
      </c>
      <c r="P113"/>
      <c r="Q113"/>
      <c r="R113"/>
    </row>
    <row r="114" spans="1:18" s="53" customFormat="1">
      <c r="A114" s="53">
        <v>89</v>
      </c>
      <c r="B114" s="34" t="s">
        <v>998</v>
      </c>
      <c r="C114" s="69">
        <v>42245</v>
      </c>
      <c r="D114" s="34" t="s">
        <v>1012</v>
      </c>
      <c r="E114" s="53" t="s">
        <v>1002</v>
      </c>
      <c r="F114" s="34" t="s">
        <v>933</v>
      </c>
      <c r="J114" s="53" t="s">
        <v>937</v>
      </c>
      <c r="K114" s="53" t="s">
        <v>998</v>
      </c>
      <c r="N114" s="57">
        <v>1</v>
      </c>
      <c r="P114"/>
      <c r="Q114"/>
      <c r="R114"/>
    </row>
    <row r="115" spans="1:18" s="53" customFormat="1">
      <c r="A115" s="53">
        <v>98</v>
      </c>
      <c r="B115" s="34" t="s">
        <v>998</v>
      </c>
      <c r="C115" s="69">
        <v>42245</v>
      </c>
      <c r="D115" s="34" t="s">
        <v>1012</v>
      </c>
      <c r="E115" s="53" t="s">
        <v>1002</v>
      </c>
      <c r="F115" s="34" t="s">
        <v>933</v>
      </c>
      <c r="K115" s="53" t="s">
        <v>998</v>
      </c>
      <c r="N115" s="57">
        <v>1</v>
      </c>
      <c r="P115"/>
      <c r="Q115"/>
      <c r="R115"/>
    </row>
    <row r="116" spans="1:18" s="53" customFormat="1">
      <c r="A116" s="53">
        <v>69</v>
      </c>
      <c r="B116" s="34" t="s">
        <v>998</v>
      </c>
      <c r="C116" s="69">
        <v>42245</v>
      </c>
      <c r="D116" s="34" t="s">
        <v>1012</v>
      </c>
      <c r="E116" s="53" t="s">
        <v>1002</v>
      </c>
      <c r="F116" s="34" t="s">
        <v>944</v>
      </c>
      <c r="J116" s="53" t="s">
        <v>1024</v>
      </c>
      <c r="K116" s="53" t="s">
        <v>998</v>
      </c>
      <c r="N116" s="57">
        <v>1</v>
      </c>
      <c r="P116"/>
      <c r="Q116"/>
      <c r="R116"/>
    </row>
    <row r="117" spans="1:18" s="53" customFormat="1">
      <c r="A117" s="53">
        <v>70</v>
      </c>
      <c r="B117" s="34" t="s">
        <v>998</v>
      </c>
      <c r="C117" s="69">
        <v>42245</v>
      </c>
      <c r="D117" s="34" t="s">
        <v>1012</v>
      </c>
      <c r="E117" s="53" t="s">
        <v>1002</v>
      </c>
      <c r="F117" s="34" t="s">
        <v>944</v>
      </c>
      <c r="J117" s="53" t="s">
        <v>1025</v>
      </c>
      <c r="K117" s="53" t="s">
        <v>998</v>
      </c>
      <c r="N117" s="57">
        <v>1</v>
      </c>
      <c r="P117"/>
      <c r="Q117"/>
      <c r="R117"/>
    </row>
    <row r="118" spans="1:18" s="53" customFormat="1">
      <c r="A118" s="53">
        <v>130</v>
      </c>
      <c r="B118" s="34" t="s">
        <v>998</v>
      </c>
      <c r="C118" s="69">
        <v>42245</v>
      </c>
      <c r="D118" s="34" t="s">
        <v>1012</v>
      </c>
      <c r="E118" s="53" t="s">
        <v>1002</v>
      </c>
      <c r="F118" s="34" t="s">
        <v>944</v>
      </c>
      <c r="J118" s="53" t="s">
        <v>1024</v>
      </c>
      <c r="K118" s="53" t="s">
        <v>998</v>
      </c>
      <c r="N118" s="57">
        <v>1</v>
      </c>
      <c r="P118"/>
      <c r="Q118"/>
      <c r="R118"/>
    </row>
    <row r="119" spans="1:18" s="53" customFormat="1">
      <c r="A119" s="53">
        <v>119</v>
      </c>
      <c r="B119" s="34" t="s">
        <v>998</v>
      </c>
      <c r="C119" s="69">
        <v>42245</v>
      </c>
      <c r="D119" s="34" t="s">
        <v>1012</v>
      </c>
      <c r="E119" s="53" t="s">
        <v>1002</v>
      </c>
      <c r="F119" s="34" t="s">
        <v>950</v>
      </c>
      <c r="K119" s="53" t="s">
        <v>998</v>
      </c>
      <c r="N119" s="53">
        <v>2</v>
      </c>
      <c r="P119"/>
      <c r="Q119"/>
      <c r="R119"/>
    </row>
    <row r="120" spans="1:18" s="53" customFormat="1">
      <c r="A120" s="53">
        <v>126</v>
      </c>
      <c r="B120" s="34" t="s">
        <v>998</v>
      </c>
      <c r="C120" s="69">
        <v>42245</v>
      </c>
      <c r="D120" s="34" t="s">
        <v>1012</v>
      </c>
      <c r="E120" s="53" t="s">
        <v>1002</v>
      </c>
      <c r="F120" s="34" t="s">
        <v>950</v>
      </c>
      <c r="K120" s="53" t="s">
        <v>998</v>
      </c>
      <c r="N120" s="53">
        <v>2</v>
      </c>
      <c r="P120"/>
      <c r="Q120"/>
      <c r="R120"/>
    </row>
    <row r="121" spans="1:18" s="53" customFormat="1">
      <c r="A121" s="53">
        <v>5</v>
      </c>
      <c r="B121" s="34" t="s">
        <v>998</v>
      </c>
      <c r="C121" s="69">
        <v>42245</v>
      </c>
      <c r="D121" s="34" t="s">
        <v>1012</v>
      </c>
      <c r="E121" s="53" t="s">
        <v>1002</v>
      </c>
      <c r="F121" s="34" t="s">
        <v>950</v>
      </c>
      <c r="G121" s="34"/>
      <c r="H121" s="34"/>
      <c r="J121" s="34" t="s">
        <v>1014</v>
      </c>
      <c r="K121" s="53" t="s">
        <v>998</v>
      </c>
      <c r="L121" s="34"/>
      <c r="M121" s="34"/>
      <c r="N121" s="57">
        <v>1</v>
      </c>
      <c r="P121"/>
      <c r="Q121"/>
      <c r="R121"/>
    </row>
    <row r="122" spans="1:18" s="53" customFormat="1">
      <c r="A122" s="53">
        <v>29</v>
      </c>
      <c r="B122" s="34" t="s">
        <v>998</v>
      </c>
      <c r="C122" s="69">
        <v>42245</v>
      </c>
      <c r="D122" s="34" t="s">
        <v>1012</v>
      </c>
      <c r="E122" s="53" t="s">
        <v>1002</v>
      </c>
      <c r="F122" s="34" t="s">
        <v>950</v>
      </c>
      <c r="J122" s="53" t="s">
        <v>1014</v>
      </c>
      <c r="K122" s="53" t="s">
        <v>998</v>
      </c>
      <c r="N122" s="57">
        <v>1</v>
      </c>
      <c r="P122"/>
      <c r="Q122"/>
      <c r="R122"/>
    </row>
    <row r="123" spans="1:18" s="53" customFormat="1">
      <c r="A123" s="53">
        <v>38</v>
      </c>
      <c r="B123" s="34" t="s">
        <v>998</v>
      </c>
      <c r="C123" s="69">
        <v>42245</v>
      </c>
      <c r="D123" s="34" t="s">
        <v>1012</v>
      </c>
      <c r="E123" s="53" t="s">
        <v>1002</v>
      </c>
      <c r="F123" s="34" t="s">
        <v>950</v>
      </c>
      <c r="J123" s="53" t="s">
        <v>1014</v>
      </c>
      <c r="K123" s="53" t="s">
        <v>998</v>
      </c>
      <c r="N123" s="57">
        <v>1</v>
      </c>
      <c r="P123"/>
      <c r="Q123"/>
      <c r="R123"/>
    </row>
    <row r="124" spans="1:18" s="53" customFormat="1">
      <c r="A124" s="53">
        <v>52</v>
      </c>
      <c r="B124" s="34" t="s">
        <v>998</v>
      </c>
      <c r="C124" s="69">
        <v>42245</v>
      </c>
      <c r="D124" s="34" t="s">
        <v>1012</v>
      </c>
      <c r="E124" s="53" t="s">
        <v>1002</v>
      </c>
      <c r="F124" s="34" t="s">
        <v>950</v>
      </c>
      <c r="J124" s="53" t="s">
        <v>1014</v>
      </c>
      <c r="K124" s="53" t="s">
        <v>998</v>
      </c>
      <c r="N124" s="57">
        <v>1</v>
      </c>
      <c r="P124"/>
      <c r="Q124"/>
      <c r="R124"/>
    </row>
    <row r="125" spans="1:18" s="53" customFormat="1">
      <c r="A125" s="53">
        <v>53</v>
      </c>
      <c r="B125" s="34" t="s">
        <v>998</v>
      </c>
      <c r="C125" s="69">
        <v>42245</v>
      </c>
      <c r="D125" s="34" t="s">
        <v>1012</v>
      </c>
      <c r="E125" s="53" t="s">
        <v>1002</v>
      </c>
      <c r="F125" s="34" t="s">
        <v>950</v>
      </c>
      <c r="J125" s="53" t="s">
        <v>1014</v>
      </c>
      <c r="K125" s="53" t="s">
        <v>998</v>
      </c>
      <c r="N125" s="57">
        <v>1</v>
      </c>
      <c r="P125"/>
      <c r="Q125"/>
      <c r="R125"/>
    </row>
    <row r="126" spans="1:18" s="53" customFormat="1">
      <c r="A126" s="53">
        <v>56</v>
      </c>
      <c r="B126" s="34" t="s">
        <v>998</v>
      </c>
      <c r="C126" s="69">
        <v>42245</v>
      </c>
      <c r="D126" s="34" t="s">
        <v>1012</v>
      </c>
      <c r="E126" s="53" t="s">
        <v>1002</v>
      </c>
      <c r="F126" s="34" t="s">
        <v>950</v>
      </c>
      <c r="J126" s="53" t="s">
        <v>1014</v>
      </c>
      <c r="K126" s="53" t="s">
        <v>998</v>
      </c>
      <c r="N126" s="57">
        <v>1</v>
      </c>
      <c r="P126"/>
      <c r="Q126"/>
      <c r="R126"/>
    </row>
    <row r="127" spans="1:18" s="53" customFormat="1">
      <c r="A127" s="53">
        <v>59</v>
      </c>
      <c r="B127" s="34" t="s">
        <v>998</v>
      </c>
      <c r="C127" s="69">
        <v>42245</v>
      </c>
      <c r="D127" s="34" t="s">
        <v>1012</v>
      </c>
      <c r="E127" s="53" t="s">
        <v>1002</v>
      </c>
      <c r="F127" s="34" t="s">
        <v>950</v>
      </c>
      <c r="J127" s="53" t="s">
        <v>1014</v>
      </c>
      <c r="K127" s="53" t="s">
        <v>998</v>
      </c>
      <c r="N127" s="57">
        <v>1</v>
      </c>
      <c r="P127"/>
      <c r="Q127"/>
      <c r="R127"/>
    </row>
    <row r="128" spans="1:18" s="53" customFormat="1">
      <c r="A128" s="53">
        <v>60</v>
      </c>
      <c r="B128" s="34" t="s">
        <v>998</v>
      </c>
      <c r="C128" s="69">
        <v>42245</v>
      </c>
      <c r="D128" s="34" t="s">
        <v>1012</v>
      </c>
      <c r="E128" s="53" t="s">
        <v>1002</v>
      </c>
      <c r="F128" s="34" t="s">
        <v>950</v>
      </c>
      <c r="K128" s="53" t="s">
        <v>998</v>
      </c>
      <c r="N128" s="57">
        <v>1</v>
      </c>
      <c r="P128"/>
      <c r="Q128"/>
      <c r="R128"/>
    </row>
    <row r="129" spans="1:18" s="53" customFormat="1">
      <c r="A129" s="53">
        <v>62</v>
      </c>
      <c r="B129" s="34" t="s">
        <v>998</v>
      </c>
      <c r="C129" s="69">
        <v>42245</v>
      </c>
      <c r="D129" s="34" t="s">
        <v>1012</v>
      </c>
      <c r="E129" s="53" t="s">
        <v>1002</v>
      </c>
      <c r="F129" s="34" t="s">
        <v>950</v>
      </c>
      <c r="J129" s="53" t="s">
        <v>1014</v>
      </c>
      <c r="K129" s="53" t="s">
        <v>998</v>
      </c>
      <c r="N129" s="57">
        <v>1</v>
      </c>
      <c r="P129"/>
      <c r="Q129"/>
      <c r="R129"/>
    </row>
    <row r="130" spans="1:18" s="53" customFormat="1">
      <c r="A130" s="53">
        <v>74</v>
      </c>
      <c r="B130" s="34" t="s">
        <v>998</v>
      </c>
      <c r="C130" s="69">
        <v>42245</v>
      </c>
      <c r="D130" s="34" t="s">
        <v>1012</v>
      </c>
      <c r="E130" s="53" t="s">
        <v>1002</v>
      </c>
      <c r="F130" s="34" t="s">
        <v>950</v>
      </c>
      <c r="J130" s="53" t="s">
        <v>1014</v>
      </c>
      <c r="K130" s="53" t="s">
        <v>998</v>
      </c>
      <c r="N130" s="57">
        <v>1</v>
      </c>
      <c r="P130"/>
      <c r="Q130"/>
      <c r="R130"/>
    </row>
    <row r="131" spans="1:18" s="53" customFormat="1">
      <c r="A131" s="53">
        <v>76</v>
      </c>
      <c r="B131" s="34" t="s">
        <v>998</v>
      </c>
      <c r="C131" s="69">
        <v>42245</v>
      </c>
      <c r="D131" s="34" t="s">
        <v>1012</v>
      </c>
      <c r="E131" s="53" t="s">
        <v>1002</v>
      </c>
      <c r="F131" s="34" t="s">
        <v>950</v>
      </c>
      <c r="J131" s="53" t="s">
        <v>1014</v>
      </c>
      <c r="K131" s="53" t="s">
        <v>998</v>
      </c>
      <c r="N131" s="57">
        <v>1</v>
      </c>
      <c r="P131"/>
      <c r="Q131"/>
      <c r="R131"/>
    </row>
    <row r="132" spans="1:18" s="53" customFormat="1">
      <c r="A132" s="53">
        <v>81</v>
      </c>
      <c r="B132" s="34" t="s">
        <v>998</v>
      </c>
      <c r="C132" s="69">
        <v>42245</v>
      </c>
      <c r="D132" s="34" t="s">
        <v>1012</v>
      </c>
      <c r="E132" s="53" t="s">
        <v>1002</v>
      </c>
      <c r="F132" s="34" t="s">
        <v>950</v>
      </c>
      <c r="K132" s="53" t="s">
        <v>998</v>
      </c>
      <c r="N132" s="57">
        <v>1</v>
      </c>
      <c r="P132"/>
      <c r="Q132"/>
      <c r="R132"/>
    </row>
    <row r="133" spans="1:18" s="53" customFormat="1">
      <c r="A133" s="53">
        <v>92</v>
      </c>
      <c r="B133" s="34" t="s">
        <v>998</v>
      </c>
      <c r="C133" s="69">
        <v>42245</v>
      </c>
      <c r="D133" s="34" t="s">
        <v>1012</v>
      </c>
      <c r="E133" s="53" t="s">
        <v>1002</v>
      </c>
      <c r="F133" s="34" t="s">
        <v>950</v>
      </c>
      <c r="K133" s="53" t="s">
        <v>998</v>
      </c>
      <c r="N133" s="57">
        <v>1</v>
      </c>
      <c r="P133"/>
      <c r="Q133"/>
      <c r="R133"/>
    </row>
    <row r="134" spans="1:18" s="53" customFormat="1">
      <c r="A134" s="53">
        <v>100</v>
      </c>
      <c r="B134" s="34" t="s">
        <v>998</v>
      </c>
      <c r="C134" s="69">
        <v>42245</v>
      </c>
      <c r="D134" s="34" t="s">
        <v>1012</v>
      </c>
      <c r="E134" s="53" t="s">
        <v>1002</v>
      </c>
      <c r="F134" s="34" t="s">
        <v>950</v>
      </c>
      <c r="K134" s="53" t="s">
        <v>998</v>
      </c>
      <c r="N134" s="57">
        <v>1</v>
      </c>
      <c r="P134"/>
      <c r="Q134"/>
      <c r="R134"/>
    </row>
    <row r="135" spans="1:18" s="53" customFormat="1">
      <c r="A135" s="53">
        <v>101</v>
      </c>
      <c r="B135" s="34" t="s">
        <v>998</v>
      </c>
      <c r="C135" s="69">
        <v>42245</v>
      </c>
      <c r="D135" s="34" t="s">
        <v>1012</v>
      </c>
      <c r="E135" s="53" t="s">
        <v>1002</v>
      </c>
      <c r="F135" s="34" t="s">
        <v>950</v>
      </c>
      <c r="K135" s="53" t="s">
        <v>998</v>
      </c>
      <c r="N135" s="57">
        <v>1</v>
      </c>
      <c r="P135"/>
      <c r="Q135"/>
      <c r="R135"/>
    </row>
    <row r="136" spans="1:18" s="53" customFormat="1">
      <c r="A136" s="53">
        <v>102</v>
      </c>
      <c r="B136" s="34" t="s">
        <v>998</v>
      </c>
      <c r="C136" s="69">
        <v>42245</v>
      </c>
      <c r="D136" s="34" t="s">
        <v>1012</v>
      </c>
      <c r="E136" s="53" t="s">
        <v>1002</v>
      </c>
      <c r="F136" s="34" t="s">
        <v>950</v>
      </c>
      <c r="K136" s="53" t="s">
        <v>998</v>
      </c>
      <c r="N136" s="57">
        <v>1</v>
      </c>
      <c r="P136"/>
      <c r="Q136"/>
      <c r="R136"/>
    </row>
    <row r="137" spans="1:18" s="53" customFormat="1">
      <c r="A137" s="53">
        <v>103</v>
      </c>
      <c r="B137" s="34" t="s">
        <v>998</v>
      </c>
      <c r="C137" s="69">
        <v>42245</v>
      </c>
      <c r="D137" s="34" t="s">
        <v>1012</v>
      </c>
      <c r="E137" s="53" t="s">
        <v>1002</v>
      </c>
      <c r="F137" s="34" t="s">
        <v>950</v>
      </c>
      <c r="J137" s="53" t="s">
        <v>1014</v>
      </c>
      <c r="K137" s="53" t="s">
        <v>998</v>
      </c>
      <c r="N137" s="57">
        <v>1</v>
      </c>
      <c r="P137"/>
      <c r="Q137"/>
      <c r="R137"/>
    </row>
    <row r="138" spans="1:18" s="53" customFormat="1">
      <c r="A138" s="53">
        <v>104</v>
      </c>
      <c r="B138" s="34" t="s">
        <v>998</v>
      </c>
      <c r="C138" s="69">
        <v>42245</v>
      </c>
      <c r="D138" s="34" t="s">
        <v>1012</v>
      </c>
      <c r="E138" s="53" t="s">
        <v>1002</v>
      </c>
      <c r="F138" s="34" t="s">
        <v>950</v>
      </c>
      <c r="K138" s="53" t="s">
        <v>998</v>
      </c>
      <c r="N138" s="57">
        <v>1</v>
      </c>
      <c r="P138"/>
      <c r="Q138"/>
      <c r="R138"/>
    </row>
    <row r="139" spans="1:18" s="53" customFormat="1">
      <c r="A139" s="53">
        <v>114</v>
      </c>
      <c r="B139" s="34" t="s">
        <v>998</v>
      </c>
      <c r="C139" s="69">
        <v>42245</v>
      </c>
      <c r="D139" s="34" t="s">
        <v>1012</v>
      </c>
      <c r="E139" s="53" t="s">
        <v>1002</v>
      </c>
      <c r="F139" s="34" t="s">
        <v>950</v>
      </c>
      <c r="K139" s="53" t="s">
        <v>998</v>
      </c>
      <c r="N139" s="57">
        <v>1</v>
      </c>
      <c r="P139"/>
      <c r="Q139"/>
      <c r="R139"/>
    </row>
    <row r="140" spans="1:18" s="53" customFormat="1">
      <c r="A140" s="53">
        <v>118</v>
      </c>
      <c r="B140" s="34" t="s">
        <v>998</v>
      </c>
      <c r="C140" s="69">
        <v>42245</v>
      </c>
      <c r="D140" s="34" t="s">
        <v>1012</v>
      </c>
      <c r="E140" s="53" t="s">
        <v>1002</v>
      </c>
      <c r="F140" s="34" t="s">
        <v>950</v>
      </c>
      <c r="J140" s="53" t="s">
        <v>1014</v>
      </c>
      <c r="K140" s="53" t="s">
        <v>998</v>
      </c>
      <c r="N140" s="57">
        <v>1</v>
      </c>
      <c r="P140"/>
      <c r="Q140"/>
      <c r="R140"/>
    </row>
    <row r="141" spans="1:18" s="53" customFormat="1">
      <c r="A141" s="53">
        <v>125</v>
      </c>
      <c r="B141" s="34" t="s">
        <v>998</v>
      </c>
      <c r="C141" s="69">
        <v>42245</v>
      </c>
      <c r="D141" s="34" t="s">
        <v>1012</v>
      </c>
      <c r="E141" s="53" t="s">
        <v>1002</v>
      </c>
      <c r="F141" s="34" t="s">
        <v>950</v>
      </c>
      <c r="K141" s="53" t="s">
        <v>998</v>
      </c>
      <c r="N141" s="57">
        <v>1</v>
      </c>
      <c r="P141"/>
      <c r="Q141"/>
      <c r="R141"/>
    </row>
    <row r="142" spans="1:18" s="53" customFormat="1">
      <c r="A142" s="53">
        <v>133</v>
      </c>
      <c r="B142" s="34" t="s">
        <v>998</v>
      </c>
      <c r="C142" s="69">
        <v>42245</v>
      </c>
      <c r="D142" s="34" t="s">
        <v>1012</v>
      </c>
      <c r="E142" s="53" t="s">
        <v>1002</v>
      </c>
      <c r="F142" s="34" t="s">
        <v>950</v>
      </c>
      <c r="K142" s="53" t="s">
        <v>998</v>
      </c>
      <c r="N142" s="57">
        <v>1</v>
      </c>
      <c r="P142"/>
      <c r="Q142"/>
      <c r="R142"/>
    </row>
    <row r="143" spans="1:18" s="53" customFormat="1">
      <c r="A143" s="53">
        <v>136</v>
      </c>
      <c r="B143" s="34" t="s">
        <v>998</v>
      </c>
      <c r="C143" s="69">
        <v>42245</v>
      </c>
      <c r="D143" s="34" t="s">
        <v>1012</v>
      </c>
      <c r="E143" s="53" t="s">
        <v>1002</v>
      </c>
      <c r="F143" s="34" t="s">
        <v>950</v>
      </c>
      <c r="K143" s="53" t="s">
        <v>998</v>
      </c>
      <c r="N143" s="57">
        <v>1</v>
      </c>
      <c r="P143"/>
      <c r="Q143"/>
      <c r="R143"/>
    </row>
    <row r="144" spans="1:18" s="53" customFormat="1">
      <c r="A144" s="53">
        <v>137</v>
      </c>
      <c r="B144" s="34" t="s">
        <v>998</v>
      </c>
      <c r="C144" s="69">
        <v>42245</v>
      </c>
      <c r="D144" s="34" t="s">
        <v>1012</v>
      </c>
      <c r="E144" s="53" t="s">
        <v>1002</v>
      </c>
      <c r="F144" s="34" t="s">
        <v>950</v>
      </c>
      <c r="K144" s="53" t="s">
        <v>998</v>
      </c>
      <c r="N144" s="57">
        <v>1</v>
      </c>
      <c r="P144"/>
      <c r="Q144"/>
      <c r="R144"/>
    </row>
    <row r="145" spans="1:18" s="53" customFormat="1">
      <c r="A145" s="53">
        <v>142</v>
      </c>
      <c r="B145" s="34" t="s">
        <v>998</v>
      </c>
      <c r="C145" s="69">
        <v>42245</v>
      </c>
      <c r="D145" s="34" t="s">
        <v>1012</v>
      </c>
      <c r="E145" s="53" t="s">
        <v>1002</v>
      </c>
      <c r="F145" s="34" t="s">
        <v>950</v>
      </c>
      <c r="K145" s="53" t="s">
        <v>998</v>
      </c>
      <c r="N145" s="57">
        <v>1</v>
      </c>
      <c r="P145"/>
      <c r="Q145"/>
      <c r="R145"/>
    </row>
    <row r="146" spans="1:18" s="53" customFormat="1">
      <c r="A146" s="53">
        <v>145</v>
      </c>
      <c r="B146" s="34" t="s">
        <v>998</v>
      </c>
      <c r="C146" s="69">
        <v>42245</v>
      </c>
      <c r="D146" s="34" t="s">
        <v>1012</v>
      </c>
      <c r="E146" s="53" t="s">
        <v>1002</v>
      </c>
      <c r="F146" s="34" t="s">
        <v>950</v>
      </c>
      <c r="K146" s="53" t="s">
        <v>998</v>
      </c>
      <c r="N146" s="57">
        <v>1</v>
      </c>
      <c r="P146"/>
      <c r="Q146"/>
      <c r="R146"/>
    </row>
    <row r="147" spans="1:18" s="53" customFormat="1">
      <c r="A147" s="53">
        <v>108</v>
      </c>
      <c r="B147" s="34" t="s">
        <v>998</v>
      </c>
      <c r="C147" s="69">
        <v>42245</v>
      </c>
      <c r="D147" s="34" t="s">
        <v>1012</v>
      </c>
      <c r="E147" s="53" t="s">
        <v>1002</v>
      </c>
      <c r="F147" s="34" t="s">
        <v>940</v>
      </c>
      <c r="K147" s="53" t="s">
        <v>998</v>
      </c>
      <c r="N147" s="57">
        <v>1</v>
      </c>
      <c r="P147"/>
      <c r="Q147"/>
      <c r="R147"/>
    </row>
    <row r="148" spans="1:18" s="53" customFormat="1">
      <c r="A148" s="53">
        <v>138</v>
      </c>
      <c r="B148" s="34" t="s">
        <v>998</v>
      </c>
      <c r="C148" s="69">
        <v>42245</v>
      </c>
      <c r="D148" s="34" t="s">
        <v>1012</v>
      </c>
      <c r="E148" s="53" t="s">
        <v>1002</v>
      </c>
      <c r="F148" s="34" t="s">
        <v>948</v>
      </c>
      <c r="J148" s="53" t="s">
        <v>955</v>
      </c>
      <c r="K148" s="53" t="s">
        <v>998</v>
      </c>
      <c r="N148" s="57">
        <v>1</v>
      </c>
      <c r="P148"/>
      <c r="Q148"/>
      <c r="R148"/>
    </row>
    <row r="149" spans="1:18" s="53" customFormat="1">
      <c r="A149" s="53">
        <v>10</v>
      </c>
      <c r="B149" s="34" t="s">
        <v>998</v>
      </c>
      <c r="C149" s="69">
        <v>42245</v>
      </c>
      <c r="D149" s="34" t="s">
        <v>1012</v>
      </c>
      <c r="E149" s="34" t="s">
        <v>1015</v>
      </c>
      <c r="G149" s="34"/>
      <c r="H149" s="34"/>
      <c r="J149" s="34"/>
      <c r="K149" s="53" t="s">
        <v>998</v>
      </c>
      <c r="L149" s="34"/>
      <c r="M149" s="34"/>
      <c r="N149" s="57">
        <v>1</v>
      </c>
      <c r="P149"/>
      <c r="Q149"/>
      <c r="R149"/>
    </row>
    <row r="150" spans="1:18" s="53" customFormat="1">
      <c r="P150"/>
      <c r="Q150"/>
      <c r="R150"/>
    </row>
    <row r="151" spans="1:18" s="53" customFormat="1">
      <c r="P151"/>
      <c r="Q151"/>
      <c r="R151"/>
    </row>
    <row r="152" spans="1:18" s="53" customFormat="1">
      <c r="P152"/>
      <c r="Q152"/>
      <c r="R152"/>
    </row>
    <row r="153" spans="1:18" s="53" customFormat="1">
      <c r="P153"/>
      <c r="Q153"/>
      <c r="R153"/>
    </row>
    <row r="154" spans="1:18" s="53" customFormat="1">
      <c r="P154"/>
      <c r="Q154"/>
      <c r="R154"/>
    </row>
    <row r="155" spans="1:18" s="53" customFormat="1">
      <c r="P155"/>
      <c r="Q155"/>
      <c r="R155"/>
    </row>
    <row r="156" spans="1:18" s="53" customFormat="1">
      <c r="P156"/>
      <c r="Q156"/>
      <c r="R156"/>
    </row>
    <row r="157" spans="1:18" s="53" customFormat="1">
      <c r="P157"/>
      <c r="Q157"/>
      <c r="R157"/>
    </row>
    <row r="158" spans="1:18" s="53" customFormat="1">
      <c r="P158"/>
      <c r="Q158"/>
      <c r="R158"/>
    </row>
    <row r="159" spans="1:18" s="53" customFormat="1">
      <c r="P159"/>
      <c r="Q159"/>
      <c r="R159"/>
    </row>
    <row r="160" spans="1:18" s="53" customFormat="1">
      <c r="P160"/>
      <c r="Q160"/>
      <c r="R160"/>
    </row>
    <row r="161" spans="16:18" s="53" customFormat="1">
      <c r="P161"/>
      <c r="Q161"/>
      <c r="R161"/>
    </row>
    <row r="162" spans="16:18" s="53" customFormat="1">
      <c r="P162"/>
      <c r="Q162"/>
      <c r="R162"/>
    </row>
    <row r="163" spans="16:18" s="53" customFormat="1">
      <c r="P163"/>
      <c r="Q163"/>
      <c r="R163"/>
    </row>
    <row r="164" spans="16:18" s="53" customFormat="1">
      <c r="P164"/>
      <c r="Q164"/>
      <c r="R164"/>
    </row>
    <row r="165" spans="16:18" s="53" customFormat="1">
      <c r="P165"/>
      <c r="Q165"/>
      <c r="R165"/>
    </row>
    <row r="166" spans="16:18" s="53" customFormat="1">
      <c r="P166"/>
      <c r="Q166"/>
      <c r="R166"/>
    </row>
    <row r="167" spans="16:18" s="53" customFormat="1">
      <c r="P167"/>
      <c r="Q167"/>
      <c r="R167"/>
    </row>
    <row r="168" spans="16:18" s="53" customFormat="1">
      <c r="P168"/>
      <c r="Q168"/>
      <c r="R168"/>
    </row>
    <row r="169" spans="16:18" s="53" customFormat="1">
      <c r="P169"/>
      <c r="Q169"/>
      <c r="R169"/>
    </row>
    <row r="170" spans="16:18" s="53" customFormat="1">
      <c r="P170"/>
      <c r="Q170"/>
      <c r="R170"/>
    </row>
    <row r="171" spans="16:18" s="53" customFormat="1">
      <c r="P171"/>
      <c r="Q171"/>
      <c r="R171"/>
    </row>
    <row r="172" spans="16:18" s="53" customFormat="1">
      <c r="P172"/>
      <c r="Q172"/>
      <c r="R172"/>
    </row>
    <row r="173" spans="16:18" s="53" customFormat="1">
      <c r="P173"/>
      <c r="Q173"/>
      <c r="R173"/>
    </row>
    <row r="174" spans="16:18" s="53" customFormat="1">
      <c r="P174"/>
      <c r="Q174"/>
      <c r="R174"/>
    </row>
    <row r="175" spans="16:18" s="53" customFormat="1">
      <c r="P175"/>
      <c r="Q175"/>
      <c r="R175"/>
    </row>
    <row r="176" spans="16:18" s="53" customFormat="1">
      <c r="P176"/>
      <c r="Q176"/>
      <c r="R176"/>
    </row>
    <row r="177" spans="16:18" s="53" customFormat="1">
      <c r="P177"/>
      <c r="Q177"/>
      <c r="R177"/>
    </row>
    <row r="178" spans="16:18" s="53" customFormat="1">
      <c r="P178"/>
      <c r="Q178"/>
      <c r="R178"/>
    </row>
    <row r="179" spans="16:18" s="53" customFormat="1">
      <c r="P179"/>
      <c r="Q179"/>
      <c r="R179"/>
    </row>
    <row r="180" spans="16:18" s="53" customFormat="1">
      <c r="P180"/>
      <c r="Q180"/>
      <c r="R180"/>
    </row>
    <row r="181" spans="16:18" s="53" customFormat="1">
      <c r="P181"/>
      <c r="Q181"/>
      <c r="R181"/>
    </row>
    <row r="182" spans="16:18" s="53" customFormat="1">
      <c r="P182"/>
      <c r="Q182"/>
      <c r="R182"/>
    </row>
    <row r="183" spans="16:18" s="53" customFormat="1">
      <c r="P183"/>
      <c r="Q183"/>
      <c r="R183"/>
    </row>
    <row r="184" spans="16:18" s="53" customFormat="1">
      <c r="P184"/>
      <c r="Q184"/>
      <c r="R184"/>
    </row>
    <row r="185" spans="16:18" s="53" customFormat="1">
      <c r="P185"/>
      <c r="Q185"/>
      <c r="R185"/>
    </row>
    <row r="186" spans="16:18" s="53" customFormat="1">
      <c r="P186"/>
      <c r="Q186"/>
      <c r="R186"/>
    </row>
    <row r="187" spans="16:18" s="53" customFormat="1">
      <c r="P187"/>
      <c r="Q187"/>
      <c r="R187"/>
    </row>
    <row r="188" spans="16:18" s="53" customFormat="1">
      <c r="P188"/>
      <c r="Q188"/>
      <c r="R188"/>
    </row>
    <row r="189" spans="16:18" s="53" customFormat="1">
      <c r="P189"/>
      <c r="Q189"/>
      <c r="R189"/>
    </row>
    <row r="190" spans="16:18" s="53" customFormat="1">
      <c r="P190"/>
      <c r="Q190"/>
      <c r="R190"/>
    </row>
    <row r="191" spans="16:18" s="53" customFormat="1">
      <c r="P191"/>
      <c r="Q191"/>
      <c r="R191"/>
    </row>
    <row r="192" spans="16:18" s="53" customFormat="1">
      <c r="P192"/>
      <c r="Q192"/>
      <c r="R192"/>
    </row>
    <row r="193" spans="16:18" s="53" customFormat="1">
      <c r="P193"/>
      <c r="Q193"/>
      <c r="R193"/>
    </row>
  </sheetData>
  <sortState ref="A2:N193">
    <sortCondition ref="F2:F19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selection activeCell="A2" sqref="A2:K181"/>
    </sheetView>
  </sheetViews>
  <sheetFormatPr baseColWidth="10" defaultRowHeight="15" x14ac:dyDescent="0"/>
  <cols>
    <col min="1" max="1" width="6.1640625" bestFit="1" customWidth="1"/>
    <col min="2" max="2" width="5.83203125" bestFit="1" customWidth="1"/>
    <col min="3" max="3" width="7.83203125" bestFit="1" customWidth="1"/>
    <col min="4" max="4" width="8" customWidth="1"/>
    <col min="5" max="6" width="10.83203125" style="80"/>
  </cols>
  <sheetData>
    <row r="1" spans="1:14" s="3" customFormat="1" ht="14" customHeight="1">
      <c r="A1" s="3" t="s">
        <v>447</v>
      </c>
      <c r="B1" s="1" t="s">
        <v>7</v>
      </c>
      <c r="C1" s="5" t="s">
        <v>8</v>
      </c>
      <c r="D1" s="1" t="s">
        <v>9</v>
      </c>
      <c r="E1" s="2" t="s">
        <v>0</v>
      </c>
      <c r="F1" s="2" t="s">
        <v>1</v>
      </c>
      <c r="G1" s="2" t="s">
        <v>2</v>
      </c>
      <c r="H1" s="2" t="s">
        <v>4</v>
      </c>
      <c r="I1" s="2" t="s">
        <v>3</v>
      </c>
      <c r="J1" s="2" t="s">
        <v>5</v>
      </c>
      <c r="K1" s="2" t="s">
        <v>6</v>
      </c>
      <c r="L1" s="3" t="s">
        <v>516</v>
      </c>
      <c r="M1" s="3" t="s">
        <v>449</v>
      </c>
    </row>
    <row r="2" spans="1:14" s="46" customFormat="1" ht="14" customHeight="1">
      <c r="A2" s="46">
        <v>1</v>
      </c>
      <c r="B2" s="46" t="s">
        <v>188</v>
      </c>
      <c r="C2" s="47">
        <v>42246</v>
      </c>
      <c r="D2" s="46" t="s">
        <v>176</v>
      </c>
      <c r="E2" s="75" t="s">
        <v>1217</v>
      </c>
      <c r="F2" s="77" t="s">
        <v>211</v>
      </c>
      <c r="G2" s="46" t="s">
        <v>1038</v>
      </c>
      <c r="K2" s="46">
        <v>1</v>
      </c>
    </row>
    <row r="3" spans="1:14" s="46" customFormat="1" ht="14" customHeight="1">
      <c r="A3" s="46">
        <v>2</v>
      </c>
      <c r="B3" s="46" t="s">
        <v>188</v>
      </c>
      <c r="C3" s="47">
        <v>42246</v>
      </c>
      <c r="D3" s="46" t="s">
        <v>176</v>
      </c>
      <c r="E3" s="75" t="s">
        <v>1192</v>
      </c>
      <c r="F3" s="77" t="s">
        <v>1193</v>
      </c>
      <c r="G3" s="46" t="s">
        <v>1039</v>
      </c>
      <c r="K3" s="46">
        <v>1</v>
      </c>
      <c r="N3" s="74" t="s">
        <v>1183</v>
      </c>
    </row>
    <row r="4" spans="1:14" s="46" customFormat="1" ht="14" customHeight="1">
      <c r="A4" s="46">
        <v>3</v>
      </c>
      <c r="B4" s="46" t="s">
        <v>188</v>
      </c>
      <c r="C4" s="47">
        <v>42246</v>
      </c>
      <c r="D4" s="46" t="s">
        <v>176</v>
      </c>
      <c r="E4" s="78" t="s">
        <v>1262</v>
      </c>
      <c r="F4" s="78" t="s">
        <v>1263</v>
      </c>
      <c r="G4" s="46" t="s">
        <v>1040</v>
      </c>
      <c r="K4" s="46">
        <v>2</v>
      </c>
      <c r="N4" s="74" t="s">
        <v>1184</v>
      </c>
    </row>
    <row r="5" spans="1:14" s="46" customFormat="1" ht="14" customHeight="1">
      <c r="A5" s="46">
        <v>4</v>
      </c>
      <c r="B5" s="46" t="s">
        <v>188</v>
      </c>
      <c r="C5" s="47">
        <v>42246</v>
      </c>
      <c r="D5" s="46" t="s">
        <v>176</v>
      </c>
      <c r="E5" s="78" t="s">
        <v>1237</v>
      </c>
      <c r="F5" s="77" t="s">
        <v>1246</v>
      </c>
      <c r="G5" s="46" t="s">
        <v>1041</v>
      </c>
      <c r="K5" s="46">
        <v>26</v>
      </c>
    </row>
    <row r="6" spans="1:14" s="46" customFormat="1" ht="14" customHeight="1">
      <c r="A6" s="46">
        <v>5</v>
      </c>
      <c r="B6" s="46" t="s">
        <v>188</v>
      </c>
      <c r="C6" s="47">
        <v>42246</v>
      </c>
      <c r="D6" s="46" t="s">
        <v>176</v>
      </c>
      <c r="E6" s="78" t="s">
        <v>1239</v>
      </c>
      <c r="F6" s="77" t="s">
        <v>350</v>
      </c>
      <c r="G6" s="46" t="s">
        <v>1042</v>
      </c>
      <c r="K6" s="46">
        <v>2</v>
      </c>
    </row>
    <row r="7" spans="1:14" s="83" customFormat="1" ht="14" customHeight="1">
      <c r="A7" s="46">
        <v>6</v>
      </c>
      <c r="B7" s="46" t="s">
        <v>188</v>
      </c>
      <c r="C7" s="47">
        <v>42246</v>
      </c>
      <c r="D7" s="46" t="s">
        <v>176</v>
      </c>
      <c r="E7" s="78" t="s">
        <v>1270</v>
      </c>
      <c r="F7" s="77" t="s">
        <v>1271</v>
      </c>
      <c r="G7" s="46" t="s">
        <v>1043</v>
      </c>
      <c r="H7" s="46"/>
      <c r="I7" s="46"/>
      <c r="J7" s="46"/>
      <c r="K7" s="46">
        <v>10</v>
      </c>
    </row>
    <row r="8" spans="1:14" s="83" customFormat="1" ht="14" customHeight="1">
      <c r="A8" s="46">
        <v>7</v>
      </c>
      <c r="B8" s="46" t="s">
        <v>188</v>
      </c>
      <c r="C8" s="47">
        <v>42246</v>
      </c>
      <c r="D8" s="46" t="s">
        <v>176</v>
      </c>
      <c r="E8" s="78" t="s">
        <v>1237</v>
      </c>
      <c r="F8" s="76" t="s">
        <v>1280</v>
      </c>
      <c r="G8" s="46" t="s">
        <v>1044</v>
      </c>
      <c r="H8" s="46"/>
      <c r="I8" s="46"/>
      <c r="J8" s="46"/>
      <c r="K8" s="46">
        <v>10</v>
      </c>
    </row>
    <row r="9" spans="1:14" s="83" customFormat="1" ht="14" customHeight="1">
      <c r="A9" s="46">
        <v>8</v>
      </c>
      <c r="B9" s="46" t="s">
        <v>188</v>
      </c>
      <c r="C9" s="47">
        <v>42246</v>
      </c>
      <c r="D9" s="46" t="s">
        <v>176</v>
      </c>
      <c r="E9" s="79" t="s">
        <v>1286</v>
      </c>
      <c r="F9" s="77" t="s">
        <v>1287</v>
      </c>
      <c r="G9" s="46" t="s">
        <v>1045</v>
      </c>
      <c r="H9" s="46"/>
      <c r="I9" s="46"/>
      <c r="J9" s="46"/>
      <c r="K9" s="46">
        <v>1</v>
      </c>
    </row>
    <row r="10" spans="1:14" s="83" customFormat="1" ht="14" customHeight="1">
      <c r="A10" s="46">
        <v>9</v>
      </c>
      <c r="B10" s="46" t="s">
        <v>188</v>
      </c>
      <c r="C10" s="47">
        <v>42246</v>
      </c>
      <c r="D10" s="46" t="s">
        <v>176</v>
      </c>
      <c r="E10" s="78" t="s">
        <v>1237</v>
      </c>
      <c r="F10" s="76" t="s">
        <v>1238</v>
      </c>
      <c r="G10" s="46" t="s">
        <v>1046</v>
      </c>
      <c r="H10" s="46"/>
      <c r="I10" s="46"/>
      <c r="J10" s="46"/>
      <c r="K10" s="46">
        <v>5</v>
      </c>
    </row>
    <row r="11" spans="1:14" s="83" customFormat="1" ht="14" customHeight="1">
      <c r="A11" s="46">
        <v>10</v>
      </c>
      <c r="B11" s="46" t="s">
        <v>188</v>
      </c>
      <c r="C11" s="47">
        <v>42246</v>
      </c>
      <c r="D11" s="46" t="s">
        <v>176</v>
      </c>
      <c r="E11" s="78" t="s">
        <v>1187</v>
      </c>
      <c r="F11" s="77" t="s">
        <v>1188</v>
      </c>
      <c r="G11" s="46" t="s">
        <v>1047</v>
      </c>
      <c r="H11" s="46"/>
      <c r="I11" s="46"/>
      <c r="J11" s="46"/>
      <c r="K11" s="46">
        <v>20</v>
      </c>
    </row>
    <row r="12" spans="1:14" s="83" customFormat="1" ht="14" customHeight="1">
      <c r="A12" s="46">
        <v>11</v>
      </c>
      <c r="B12" s="46" t="s">
        <v>188</v>
      </c>
      <c r="C12" s="47">
        <v>42246</v>
      </c>
      <c r="D12" s="46" t="s">
        <v>176</v>
      </c>
      <c r="E12" s="78" t="s">
        <v>1256</v>
      </c>
      <c r="F12" s="77" t="s">
        <v>1257</v>
      </c>
      <c r="G12" s="46" t="s">
        <v>1048</v>
      </c>
      <c r="H12" s="46"/>
      <c r="I12" s="46"/>
      <c r="J12" s="46"/>
      <c r="K12" s="46">
        <v>1</v>
      </c>
    </row>
    <row r="13" spans="1:14" s="83" customFormat="1" ht="14" customHeight="1">
      <c r="A13" s="46">
        <v>12</v>
      </c>
      <c r="B13" s="46" t="s">
        <v>188</v>
      </c>
      <c r="C13" s="47">
        <v>42246</v>
      </c>
      <c r="D13" s="46" t="s">
        <v>176</v>
      </c>
      <c r="E13" s="78" t="s">
        <v>1224</v>
      </c>
      <c r="F13" s="77" t="s">
        <v>1225</v>
      </c>
      <c r="G13" s="46" t="s">
        <v>1049</v>
      </c>
      <c r="H13" s="46"/>
      <c r="I13" s="46"/>
      <c r="J13" s="46"/>
      <c r="K13" s="46">
        <v>1</v>
      </c>
    </row>
    <row r="14" spans="1:14" s="83" customFormat="1" ht="14" customHeight="1">
      <c r="A14" s="46">
        <v>13</v>
      </c>
      <c r="B14" s="46" t="s">
        <v>188</v>
      </c>
      <c r="C14" s="47">
        <v>42246</v>
      </c>
      <c r="D14" s="46" t="s">
        <v>176</v>
      </c>
      <c r="E14" s="78" t="s">
        <v>1274</v>
      </c>
      <c r="F14" s="77" t="s">
        <v>1275</v>
      </c>
      <c r="G14" s="46" t="s">
        <v>1050</v>
      </c>
      <c r="H14" s="46"/>
      <c r="I14" s="46"/>
      <c r="J14" s="46"/>
      <c r="K14" s="46" t="s">
        <v>1051</v>
      </c>
    </row>
    <row r="15" spans="1:14" s="83" customFormat="1" ht="14" customHeight="1">
      <c r="A15" s="46">
        <v>14</v>
      </c>
      <c r="B15" s="46" t="s">
        <v>188</v>
      </c>
      <c r="C15" s="47">
        <v>42246</v>
      </c>
      <c r="D15" s="46" t="s">
        <v>176</v>
      </c>
      <c r="E15" s="78" t="s">
        <v>1187</v>
      </c>
      <c r="F15" s="77" t="s">
        <v>1231</v>
      </c>
      <c r="G15" s="46" t="s">
        <v>1052</v>
      </c>
      <c r="H15" s="46"/>
      <c r="I15" s="46"/>
      <c r="J15" s="46"/>
      <c r="K15" s="46">
        <v>2</v>
      </c>
    </row>
    <row r="16" spans="1:14" s="83" customFormat="1" ht="14" customHeight="1">
      <c r="A16" s="46">
        <v>15</v>
      </c>
      <c r="B16" s="46" t="s">
        <v>188</v>
      </c>
      <c r="C16" s="47">
        <v>42246</v>
      </c>
      <c r="D16" s="46" t="s">
        <v>176</v>
      </c>
      <c r="E16" s="78" t="s">
        <v>1249</v>
      </c>
      <c r="F16" s="77" t="s">
        <v>1250</v>
      </c>
      <c r="G16" s="46" t="s">
        <v>1053</v>
      </c>
      <c r="H16" s="46"/>
      <c r="I16" s="46"/>
      <c r="J16" s="46"/>
      <c r="K16" s="46">
        <v>2</v>
      </c>
    </row>
    <row r="17" spans="1:11" s="83" customFormat="1" ht="14" customHeight="1">
      <c r="A17" s="46">
        <v>16</v>
      </c>
      <c r="B17" s="46" t="s">
        <v>188</v>
      </c>
      <c r="C17" s="47">
        <v>42246</v>
      </c>
      <c r="D17" s="46" t="s">
        <v>176</v>
      </c>
      <c r="E17" s="78" t="s">
        <v>1291</v>
      </c>
      <c r="F17" s="77" t="s">
        <v>1292</v>
      </c>
      <c r="G17" s="46" t="s">
        <v>1054</v>
      </c>
      <c r="H17" s="46"/>
      <c r="I17" s="46"/>
      <c r="J17" s="46"/>
      <c r="K17" s="46" t="s">
        <v>1055</v>
      </c>
    </row>
    <row r="18" spans="1:11" s="83" customFormat="1" ht="14" customHeight="1">
      <c r="A18" s="46">
        <v>17</v>
      </c>
      <c r="B18" s="46" t="s">
        <v>188</v>
      </c>
      <c r="C18" s="47">
        <v>42246</v>
      </c>
      <c r="D18" s="46" t="s">
        <v>176</v>
      </c>
      <c r="E18" s="78" t="s">
        <v>1290</v>
      </c>
      <c r="F18" s="77" t="s">
        <v>297</v>
      </c>
      <c r="G18" s="46" t="s">
        <v>1056</v>
      </c>
      <c r="H18" s="46"/>
      <c r="I18" s="46"/>
      <c r="J18" s="46"/>
      <c r="K18" s="46">
        <v>1</v>
      </c>
    </row>
    <row r="19" spans="1:11" s="83" customFormat="1" ht="14" customHeight="1">
      <c r="A19" s="46">
        <v>18</v>
      </c>
      <c r="B19" s="46" t="s">
        <v>188</v>
      </c>
      <c r="C19" s="47">
        <v>42246</v>
      </c>
      <c r="D19" s="46" t="s">
        <v>176</v>
      </c>
      <c r="E19" s="75" t="s">
        <v>1196</v>
      </c>
      <c r="F19" s="77" t="s">
        <v>1197</v>
      </c>
      <c r="G19" s="46" t="s">
        <v>1057</v>
      </c>
      <c r="H19" s="46"/>
      <c r="I19" s="46"/>
      <c r="J19" s="46"/>
      <c r="K19" s="46">
        <v>6</v>
      </c>
    </row>
    <row r="20" spans="1:11" s="83" customFormat="1" ht="14" customHeight="1">
      <c r="A20" s="46">
        <v>19</v>
      </c>
      <c r="B20" s="46" t="s">
        <v>188</v>
      </c>
      <c r="C20" s="47">
        <v>42246</v>
      </c>
      <c r="D20" s="46" t="s">
        <v>176</v>
      </c>
      <c r="E20" s="78" t="s">
        <v>1200</v>
      </c>
      <c r="F20" s="77" t="s">
        <v>1245</v>
      </c>
      <c r="G20" s="46" t="s">
        <v>1058</v>
      </c>
      <c r="H20" s="46"/>
      <c r="I20" s="46"/>
      <c r="J20" s="46"/>
      <c r="K20" s="46">
        <v>1</v>
      </c>
    </row>
    <row r="21" spans="1:11" s="83" customFormat="1" ht="14" customHeight="1">
      <c r="A21" s="46">
        <v>20</v>
      </c>
      <c r="B21" s="46" t="s">
        <v>188</v>
      </c>
      <c r="C21" s="47">
        <v>42246</v>
      </c>
      <c r="D21" s="46" t="s">
        <v>176</v>
      </c>
      <c r="E21" s="78" t="s">
        <v>1260</v>
      </c>
      <c r="F21" s="76" t="s">
        <v>1261</v>
      </c>
      <c r="G21" s="46" t="s">
        <v>1059</v>
      </c>
      <c r="H21" s="46"/>
      <c r="I21" s="46"/>
      <c r="J21" s="46"/>
      <c r="K21" s="46">
        <v>10</v>
      </c>
    </row>
    <row r="22" spans="1:11" s="83" customFormat="1" ht="14" customHeight="1">
      <c r="A22" s="46">
        <v>21</v>
      </c>
      <c r="B22" s="46" t="s">
        <v>188</v>
      </c>
      <c r="C22" s="47">
        <v>42246</v>
      </c>
      <c r="D22" s="46" t="s">
        <v>176</v>
      </c>
      <c r="E22" s="78" t="s">
        <v>1241</v>
      </c>
      <c r="F22" s="77" t="s">
        <v>847</v>
      </c>
      <c r="G22" s="46" t="s">
        <v>1060</v>
      </c>
      <c r="H22" s="46"/>
      <c r="I22" s="46"/>
      <c r="J22" s="46"/>
      <c r="K22" s="46">
        <v>1</v>
      </c>
    </row>
    <row r="23" spans="1:11" s="83" customFormat="1" ht="14" customHeight="1">
      <c r="A23" s="46">
        <v>22</v>
      </c>
      <c r="B23" s="46" t="s">
        <v>188</v>
      </c>
      <c r="C23" s="47">
        <v>42246</v>
      </c>
      <c r="D23" s="46" t="s">
        <v>176</v>
      </c>
      <c r="E23" s="78" t="s">
        <v>1258</v>
      </c>
      <c r="F23" s="77" t="s">
        <v>1283</v>
      </c>
      <c r="G23" s="46" t="s">
        <v>1061</v>
      </c>
      <c r="H23" s="46"/>
      <c r="I23" s="46"/>
      <c r="J23" s="46"/>
      <c r="K23" s="46">
        <v>3</v>
      </c>
    </row>
    <row r="24" spans="1:11" s="83" customFormat="1" ht="14" customHeight="1">
      <c r="A24" s="46">
        <v>23</v>
      </c>
      <c r="B24" s="46" t="s">
        <v>188</v>
      </c>
      <c r="C24" s="47">
        <v>42246</v>
      </c>
      <c r="D24" s="46" t="s">
        <v>176</v>
      </c>
      <c r="E24" s="82" t="s">
        <v>1300</v>
      </c>
      <c r="F24" s="77" t="s">
        <v>1301</v>
      </c>
      <c r="G24" s="46" t="s">
        <v>1062</v>
      </c>
      <c r="H24" s="46"/>
      <c r="I24" s="46"/>
      <c r="J24" s="46"/>
      <c r="K24" s="46"/>
    </row>
    <row r="25" spans="1:11" s="83" customFormat="1" ht="14" customHeight="1">
      <c r="A25" s="46">
        <v>24</v>
      </c>
      <c r="B25" s="46" t="s">
        <v>188</v>
      </c>
      <c r="C25" s="47">
        <v>42246</v>
      </c>
      <c r="D25" s="46" t="s">
        <v>176</v>
      </c>
      <c r="E25" s="78" t="s">
        <v>1268</v>
      </c>
      <c r="F25" s="77" t="s">
        <v>1269</v>
      </c>
      <c r="G25" s="49" t="s">
        <v>1063</v>
      </c>
      <c r="H25" s="73"/>
      <c r="I25" s="73"/>
      <c r="J25" s="73"/>
      <c r="K25" s="73"/>
    </row>
    <row r="26" spans="1:11" s="83" customFormat="1" ht="14" customHeight="1">
      <c r="A26" s="46">
        <v>25</v>
      </c>
      <c r="B26" s="46" t="s">
        <v>188</v>
      </c>
      <c r="C26" s="47">
        <v>42246</v>
      </c>
      <c r="D26" s="46" t="s">
        <v>176</v>
      </c>
      <c r="E26" s="75" t="s">
        <v>1210</v>
      </c>
      <c r="F26" s="76" t="s">
        <v>374</v>
      </c>
      <c r="G26" s="46" t="s">
        <v>1064</v>
      </c>
      <c r="H26" s="46"/>
      <c r="I26" s="46"/>
      <c r="J26" s="46"/>
      <c r="K26" s="46">
        <v>9</v>
      </c>
    </row>
    <row r="27" spans="1:11" s="83" customFormat="1" ht="14" customHeight="1">
      <c r="A27" s="46">
        <v>26</v>
      </c>
      <c r="B27" s="46" t="s">
        <v>188</v>
      </c>
      <c r="C27" s="47">
        <v>42246</v>
      </c>
      <c r="D27" s="46" t="s">
        <v>176</v>
      </c>
      <c r="E27" s="78" t="s">
        <v>1226</v>
      </c>
      <c r="F27" s="77" t="s">
        <v>1227</v>
      </c>
      <c r="G27" s="46" t="s">
        <v>1065</v>
      </c>
      <c r="H27" s="46"/>
      <c r="I27" s="46"/>
      <c r="J27" s="46"/>
      <c r="K27" s="46">
        <v>1</v>
      </c>
    </row>
    <row r="28" spans="1:11" s="83" customFormat="1" ht="14" customHeight="1">
      <c r="A28" s="46">
        <v>27</v>
      </c>
      <c r="B28" s="46" t="s">
        <v>188</v>
      </c>
      <c r="C28" s="47">
        <v>42246</v>
      </c>
      <c r="D28" s="46" t="s">
        <v>176</v>
      </c>
      <c r="E28" s="78" t="s">
        <v>1211</v>
      </c>
      <c r="F28" s="77" t="s">
        <v>1299</v>
      </c>
      <c r="G28" s="46" t="s">
        <v>1066</v>
      </c>
      <c r="H28" s="46"/>
      <c r="I28" s="46"/>
      <c r="J28" s="46"/>
      <c r="K28" s="46">
        <v>4</v>
      </c>
    </row>
    <row r="29" spans="1:11" s="83" customFormat="1" ht="14" customHeight="1">
      <c r="A29" s="46">
        <v>28</v>
      </c>
      <c r="B29" s="46" t="s">
        <v>188</v>
      </c>
      <c r="C29" s="47">
        <v>42246</v>
      </c>
      <c r="D29" s="46" t="s">
        <v>176</v>
      </c>
      <c r="E29" s="78" t="s">
        <v>1222</v>
      </c>
      <c r="F29" s="77" t="s">
        <v>1223</v>
      </c>
      <c r="G29" s="46" t="s">
        <v>1067</v>
      </c>
      <c r="H29" s="46"/>
      <c r="I29" s="46"/>
      <c r="J29" s="46"/>
      <c r="K29" s="46">
        <v>1</v>
      </c>
    </row>
    <row r="30" spans="1:11" s="83" customFormat="1" ht="14" customHeight="1">
      <c r="A30" s="46">
        <v>29</v>
      </c>
      <c r="B30" s="46" t="s">
        <v>188</v>
      </c>
      <c r="C30" s="47">
        <v>42246</v>
      </c>
      <c r="D30" s="46" t="s">
        <v>176</v>
      </c>
      <c r="E30" s="78" t="s">
        <v>1274</v>
      </c>
      <c r="F30" s="77" t="s">
        <v>1275</v>
      </c>
      <c r="G30" s="46" t="s">
        <v>1068</v>
      </c>
      <c r="H30" s="46"/>
      <c r="I30" s="46"/>
      <c r="J30" s="46"/>
      <c r="K30" s="46">
        <v>1</v>
      </c>
    </row>
    <row r="31" spans="1:11" s="83" customFormat="1" ht="14" customHeight="1">
      <c r="A31" s="46">
        <v>30</v>
      </c>
      <c r="B31" s="46" t="s">
        <v>188</v>
      </c>
      <c r="C31" s="47">
        <v>42246</v>
      </c>
      <c r="D31" s="46" t="s">
        <v>176</v>
      </c>
      <c r="E31" s="78" t="s">
        <v>1276</v>
      </c>
      <c r="F31" s="77" t="s">
        <v>1277</v>
      </c>
      <c r="G31" s="46" t="s">
        <v>1069</v>
      </c>
      <c r="H31" s="46"/>
      <c r="I31" s="46"/>
      <c r="J31" s="46"/>
      <c r="K31" s="46">
        <v>2</v>
      </c>
    </row>
    <row r="32" spans="1:11" s="83" customFormat="1" ht="14" customHeight="1">
      <c r="A32" s="46">
        <v>31</v>
      </c>
      <c r="B32" s="46" t="s">
        <v>188</v>
      </c>
      <c r="C32" s="47">
        <v>42246</v>
      </c>
      <c r="D32" s="46" t="s">
        <v>176</v>
      </c>
      <c r="E32" s="78" t="s">
        <v>1264</v>
      </c>
      <c r="F32" s="77" t="s">
        <v>1265</v>
      </c>
      <c r="G32" s="46" t="s">
        <v>1070</v>
      </c>
      <c r="H32" s="46"/>
      <c r="I32" s="46"/>
      <c r="J32" s="46"/>
      <c r="K32" s="46">
        <v>1</v>
      </c>
    </row>
    <row r="33" spans="1:11" s="83" customFormat="1" ht="14" customHeight="1">
      <c r="A33" s="46">
        <v>32</v>
      </c>
      <c r="B33" s="46" t="s">
        <v>188</v>
      </c>
      <c r="C33" s="47">
        <v>42246</v>
      </c>
      <c r="D33" s="46" t="s">
        <v>176</v>
      </c>
      <c r="E33" s="78" t="s">
        <v>1281</v>
      </c>
      <c r="F33" s="77" t="s">
        <v>1282</v>
      </c>
      <c r="G33" s="46" t="s">
        <v>1071</v>
      </c>
      <c r="H33" s="46"/>
      <c r="I33" s="46"/>
      <c r="J33" s="46"/>
      <c r="K33" s="46">
        <v>5</v>
      </c>
    </row>
    <row r="34" spans="1:11" s="83" customFormat="1" ht="14" customHeight="1">
      <c r="A34" s="46">
        <v>33</v>
      </c>
      <c r="B34" s="46" t="s">
        <v>188</v>
      </c>
      <c r="C34" s="47">
        <v>42246</v>
      </c>
      <c r="D34" s="46" t="s">
        <v>176</v>
      </c>
      <c r="E34" s="78" t="s">
        <v>1229</v>
      </c>
      <c r="F34" s="77" t="s">
        <v>1230</v>
      </c>
      <c r="G34" s="46" t="s">
        <v>1072</v>
      </c>
      <c r="H34" s="46"/>
      <c r="I34" s="46"/>
      <c r="J34" s="46"/>
      <c r="K34" s="46">
        <v>1</v>
      </c>
    </row>
    <row r="35" spans="1:11" s="83" customFormat="1" ht="14" customHeight="1">
      <c r="A35" s="46">
        <v>34</v>
      </c>
      <c r="B35" s="46" t="s">
        <v>188</v>
      </c>
      <c r="C35" s="47">
        <v>42246</v>
      </c>
      <c r="D35" s="46" t="s">
        <v>36</v>
      </c>
      <c r="E35" s="78" t="s">
        <v>1224</v>
      </c>
      <c r="F35" s="77" t="s">
        <v>1225</v>
      </c>
      <c r="G35" s="49" t="s">
        <v>1073</v>
      </c>
      <c r="H35" s="46"/>
      <c r="I35" s="46"/>
      <c r="J35" s="46"/>
      <c r="K35" s="46"/>
    </row>
    <row r="36" spans="1:11" s="83" customFormat="1" ht="14" customHeight="1">
      <c r="A36" s="46">
        <v>35</v>
      </c>
      <c r="B36" s="46" t="s">
        <v>188</v>
      </c>
      <c r="C36" s="47">
        <v>42246</v>
      </c>
      <c r="D36" s="46" t="s">
        <v>36</v>
      </c>
      <c r="E36" s="78" t="s">
        <v>1237</v>
      </c>
      <c r="F36" s="76" t="s">
        <v>1280</v>
      </c>
      <c r="G36" s="46" t="s">
        <v>1044</v>
      </c>
      <c r="H36" s="46"/>
      <c r="I36" s="46"/>
      <c r="J36" s="46"/>
      <c r="K36" s="46"/>
    </row>
    <row r="37" spans="1:11" s="83" customFormat="1" ht="14" customHeight="1">
      <c r="A37" s="46">
        <v>36</v>
      </c>
      <c r="B37" s="46" t="s">
        <v>188</v>
      </c>
      <c r="C37" s="47">
        <v>42246</v>
      </c>
      <c r="D37" s="46" t="s">
        <v>36</v>
      </c>
      <c r="E37" s="78" t="s">
        <v>1237</v>
      </c>
      <c r="F37" s="77" t="s">
        <v>1246</v>
      </c>
      <c r="G37" s="46" t="s">
        <v>1041</v>
      </c>
      <c r="H37" s="46"/>
      <c r="I37" s="46"/>
      <c r="J37" s="46"/>
      <c r="K37" s="46"/>
    </row>
    <row r="38" spans="1:11" s="83" customFormat="1" ht="14" customHeight="1">
      <c r="A38" s="46">
        <v>37</v>
      </c>
      <c r="B38" s="46" t="s">
        <v>188</v>
      </c>
      <c r="C38" s="47">
        <v>42246</v>
      </c>
      <c r="D38" s="46" t="s">
        <v>36</v>
      </c>
      <c r="E38" s="78" t="s">
        <v>1270</v>
      </c>
      <c r="F38" s="77" t="s">
        <v>1271</v>
      </c>
      <c r="G38" s="46" t="s">
        <v>1043</v>
      </c>
      <c r="H38" s="46"/>
      <c r="I38" s="46"/>
      <c r="J38" s="46"/>
      <c r="K38" s="46"/>
    </row>
    <row r="39" spans="1:11" s="83" customFormat="1" ht="14" customHeight="1">
      <c r="A39" s="46">
        <v>38</v>
      </c>
      <c r="B39" s="46" t="s">
        <v>188</v>
      </c>
      <c r="C39" s="47">
        <v>42246</v>
      </c>
      <c r="D39" s="46" t="s">
        <v>36</v>
      </c>
      <c r="E39" s="78" t="s">
        <v>1276</v>
      </c>
      <c r="F39" s="77" t="s">
        <v>1277</v>
      </c>
      <c r="G39" s="46" t="s">
        <v>1069</v>
      </c>
      <c r="H39" s="46"/>
      <c r="I39" s="46"/>
      <c r="J39" s="46"/>
      <c r="K39" s="46"/>
    </row>
    <row r="40" spans="1:11" s="83" customFormat="1" ht="14" customHeight="1">
      <c r="A40" s="46">
        <v>39</v>
      </c>
      <c r="B40" s="46" t="s">
        <v>188</v>
      </c>
      <c r="C40" s="47">
        <v>42246</v>
      </c>
      <c r="D40" s="46" t="s">
        <v>36</v>
      </c>
      <c r="E40" s="78" t="s">
        <v>1224</v>
      </c>
      <c r="F40" s="77" t="s">
        <v>1225</v>
      </c>
      <c r="G40" s="46" t="s">
        <v>1074</v>
      </c>
      <c r="H40" s="46"/>
      <c r="I40" s="46"/>
      <c r="J40" s="46"/>
      <c r="K40" s="46"/>
    </row>
    <row r="41" spans="1:11" s="83" customFormat="1" ht="14" customHeight="1">
      <c r="A41" s="46">
        <v>40</v>
      </c>
      <c r="B41" s="46" t="s">
        <v>188</v>
      </c>
      <c r="C41" s="47">
        <v>42246</v>
      </c>
      <c r="D41" s="46" t="s">
        <v>36</v>
      </c>
      <c r="E41" s="78" t="s">
        <v>1256</v>
      </c>
      <c r="F41" s="77" t="s">
        <v>1257</v>
      </c>
      <c r="G41" s="46" t="s">
        <v>1048</v>
      </c>
      <c r="H41" s="46"/>
      <c r="I41" s="46"/>
      <c r="J41" s="46"/>
      <c r="K41" s="46"/>
    </row>
    <row r="42" spans="1:11" s="83" customFormat="1" ht="14" customHeight="1">
      <c r="A42" s="46">
        <v>41</v>
      </c>
      <c r="B42" s="46" t="s">
        <v>188</v>
      </c>
      <c r="C42" s="47">
        <v>42246</v>
      </c>
      <c r="D42" s="46" t="s">
        <v>36</v>
      </c>
      <c r="E42" s="78" t="s">
        <v>1293</v>
      </c>
      <c r="F42" s="77" t="s">
        <v>1294</v>
      </c>
      <c r="G42" s="46" t="s">
        <v>1075</v>
      </c>
      <c r="H42" s="46"/>
      <c r="I42" s="46"/>
      <c r="J42" s="46"/>
      <c r="K42" s="50" t="s">
        <v>1302</v>
      </c>
    </row>
    <row r="43" spans="1:11" s="83" customFormat="1" ht="14" customHeight="1">
      <c r="A43" s="46">
        <v>42</v>
      </c>
      <c r="B43" s="46" t="s">
        <v>188</v>
      </c>
      <c r="C43" s="47">
        <v>42246</v>
      </c>
      <c r="D43" s="46" t="s">
        <v>36</v>
      </c>
      <c r="E43" s="75" t="s">
        <v>1210</v>
      </c>
      <c r="F43" s="76" t="s">
        <v>374</v>
      </c>
      <c r="G43" s="46" t="s">
        <v>1064</v>
      </c>
      <c r="H43" s="46"/>
      <c r="I43" s="46"/>
      <c r="J43" s="46"/>
      <c r="K43" s="46"/>
    </row>
    <row r="44" spans="1:11" s="83" customFormat="1" ht="14" customHeight="1">
      <c r="A44" s="46">
        <v>43</v>
      </c>
      <c r="B44" s="46" t="s">
        <v>188</v>
      </c>
      <c r="C44" s="47">
        <v>42246</v>
      </c>
      <c r="D44" s="46" t="s">
        <v>36</v>
      </c>
      <c r="E44" s="75" t="s">
        <v>1217</v>
      </c>
      <c r="F44" s="77" t="s">
        <v>211</v>
      </c>
      <c r="G44" s="46" t="s">
        <v>1038</v>
      </c>
      <c r="H44" s="46"/>
      <c r="I44" s="46"/>
      <c r="J44" s="46"/>
      <c r="K44" s="46"/>
    </row>
    <row r="45" spans="1:11" s="83" customFormat="1" ht="14" customHeight="1">
      <c r="A45" s="46">
        <v>44</v>
      </c>
      <c r="B45" s="46" t="s">
        <v>188</v>
      </c>
      <c r="C45" s="47">
        <v>42246</v>
      </c>
      <c r="D45" s="46" t="s">
        <v>36</v>
      </c>
      <c r="E45" s="75" t="s">
        <v>1213</v>
      </c>
      <c r="F45" s="77" t="s">
        <v>1214</v>
      </c>
      <c r="G45" s="46" t="s">
        <v>1076</v>
      </c>
      <c r="H45" s="46"/>
      <c r="I45" s="46"/>
      <c r="J45" s="46"/>
      <c r="K45" s="46"/>
    </row>
    <row r="46" spans="1:11" s="83" customFormat="1" ht="14" customHeight="1">
      <c r="A46" s="46">
        <v>45</v>
      </c>
      <c r="B46" s="46" t="s">
        <v>188</v>
      </c>
      <c r="C46" s="47">
        <v>42246</v>
      </c>
      <c r="D46" s="46" t="s">
        <v>36</v>
      </c>
      <c r="E46" s="78" t="s">
        <v>1262</v>
      </c>
      <c r="F46" s="77" t="s">
        <v>1263</v>
      </c>
      <c r="G46" s="46" t="s">
        <v>1077</v>
      </c>
      <c r="H46" s="46"/>
      <c r="I46" s="46"/>
      <c r="J46" s="46"/>
      <c r="K46" s="46"/>
    </row>
    <row r="47" spans="1:11" s="83" customFormat="1" ht="14" customHeight="1">
      <c r="A47" s="46">
        <v>46</v>
      </c>
      <c r="B47" s="46" t="s">
        <v>188</v>
      </c>
      <c r="C47" s="47">
        <v>42246</v>
      </c>
      <c r="D47" s="46" t="s">
        <v>36</v>
      </c>
      <c r="E47" s="78" t="s">
        <v>1222</v>
      </c>
      <c r="F47" s="77" t="s">
        <v>1223</v>
      </c>
      <c r="G47" s="46" t="s">
        <v>1067</v>
      </c>
      <c r="H47" s="46"/>
      <c r="I47" s="46"/>
      <c r="J47" s="46"/>
      <c r="K47" s="46"/>
    </row>
    <row r="48" spans="1:11" s="83" customFormat="1" ht="14" customHeight="1">
      <c r="A48" s="46">
        <v>47</v>
      </c>
      <c r="B48" s="46" t="s">
        <v>188</v>
      </c>
      <c r="C48" s="47">
        <v>42246</v>
      </c>
      <c r="D48" s="46" t="s">
        <v>36</v>
      </c>
      <c r="E48" s="78" t="s">
        <v>1274</v>
      </c>
      <c r="F48" s="77" t="s">
        <v>1275</v>
      </c>
      <c r="G48" s="46" t="s">
        <v>1078</v>
      </c>
      <c r="H48" s="46"/>
      <c r="I48" s="46"/>
      <c r="J48" s="46"/>
      <c r="K48" s="46"/>
    </row>
    <row r="49" spans="1:11" s="83" customFormat="1" ht="14" customHeight="1">
      <c r="A49" s="46">
        <v>48</v>
      </c>
      <c r="B49" s="46" t="s">
        <v>188</v>
      </c>
      <c r="C49" s="47">
        <v>42246</v>
      </c>
      <c r="D49" s="46" t="s">
        <v>36</v>
      </c>
      <c r="E49" s="75" t="s">
        <v>1196</v>
      </c>
      <c r="F49" s="77" t="s">
        <v>1197</v>
      </c>
      <c r="G49" s="46" t="s">
        <v>1057</v>
      </c>
      <c r="H49" s="46"/>
      <c r="I49" s="46"/>
      <c r="J49" s="46"/>
      <c r="K49" s="46"/>
    </row>
    <row r="50" spans="1:11" s="83" customFormat="1" ht="14" customHeight="1">
      <c r="A50" s="46">
        <v>49</v>
      </c>
      <c r="B50" s="46" t="s">
        <v>188</v>
      </c>
      <c r="C50" s="47">
        <v>42246</v>
      </c>
      <c r="D50" s="46" t="s">
        <v>36</v>
      </c>
      <c r="E50" s="46"/>
      <c r="F50" s="46"/>
      <c r="G50" s="49" t="s">
        <v>1079</v>
      </c>
      <c r="H50" s="46"/>
      <c r="I50" s="46"/>
      <c r="J50" s="46"/>
      <c r="K50" s="46"/>
    </row>
    <row r="51" spans="1:11" s="83" customFormat="1" ht="14" customHeight="1">
      <c r="A51" s="46">
        <v>50</v>
      </c>
      <c r="B51" s="46" t="s">
        <v>188</v>
      </c>
      <c r="C51" s="47">
        <v>42246</v>
      </c>
      <c r="D51" s="46" t="s">
        <v>36</v>
      </c>
      <c r="E51" s="46"/>
      <c r="F51" s="46"/>
      <c r="G51" s="49" t="s">
        <v>1080</v>
      </c>
      <c r="H51" s="46"/>
      <c r="I51" s="46"/>
      <c r="J51" s="46"/>
      <c r="K51" s="46"/>
    </row>
    <row r="52" spans="1:11" s="83" customFormat="1" ht="14" customHeight="1">
      <c r="A52" s="46">
        <v>51</v>
      </c>
      <c r="B52" s="46" t="s">
        <v>188</v>
      </c>
      <c r="C52" s="47">
        <v>42246</v>
      </c>
      <c r="D52" s="46" t="s">
        <v>36</v>
      </c>
      <c r="E52" s="78" t="s">
        <v>1187</v>
      </c>
      <c r="F52" s="77" t="s">
        <v>1188</v>
      </c>
      <c r="G52" s="46" t="s">
        <v>1047</v>
      </c>
      <c r="H52" s="46"/>
      <c r="I52" s="46"/>
      <c r="J52" s="46"/>
      <c r="K52" s="46"/>
    </row>
    <row r="53" spans="1:11" s="83" customFormat="1" ht="14" customHeight="1">
      <c r="A53" s="46">
        <v>52</v>
      </c>
      <c r="B53" s="46" t="s">
        <v>188</v>
      </c>
      <c r="C53" s="47">
        <v>42246</v>
      </c>
      <c r="D53" s="46" t="s">
        <v>36</v>
      </c>
      <c r="E53" s="78" t="s">
        <v>1187</v>
      </c>
      <c r="F53" s="77" t="s">
        <v>1231</v>
      </c>
      <c r="G53" s="46" t="s">
        <v>1081</v>
      </c>
      <c r="H53" s="46"/>
      <c r="I53" s="46"/>
      <c r="J53" s="46"/>
      <c r="K53" s="46"/>
    </row>
    <row r="54" spans="1:11" s="83" customFormat="1" ht="14" customHeight="1">
      <c r="A54" s="46">
        <v>53</v>
      </c>
      <c r="B54" s="46" t="s">
        <v>188</v>
      </c>
      <c r="C54" s="47">
        <v>42246</v>
      </c>
      <c r="D54" s="46" t="s">
        <v>36</v>
      </c>
      <c r="E54" s="78" t="s">
        <v>1211</v>
      </c>
      <c r="F54" s="77" t="s">
        <v>1299</v>
      </c>
      <c r="G54" s="46" t="s">
        <v>1066</v>
      </c>
      <c r="H54" s="46"/>
      <c r="I54" s="46"/>
      <c r="J54" s="46"/>
      <c r="K54" s="46"/>
    </row>
    <row r="55" spans="1:11" s="83" customFormat="1" ht="14" customHeight="1">
      <c r="A55" s="46">
        <v>54</v>
      </c>
      <c r="B55" s="46" t="s">
        <v>188</v>
      </c>
      <c r="C55" s="47">
        <v>42246</v>
      </c>
      <c r="D55" s="46" t="s">
        <v>36</v>
      </c>
      <c r="E55" s="78" t="s">
        <v>1258</v>
      </c>
      <c r="F55" s="77" t="s">
        <v>1283</v>
      </c>
      <c r="G55" s="46" t="s">
        <v>1061</v>
      </c>
      <c r="H55" s="46"/>
      <c r="I55" s="46"/>
      <c r="J55" s="46"/>
      <c r="K55" s="46"/>
    </row>
    <row r="56" spans="1:11" s="83" customFormat="1" ht="14" customHeight="1">
      <c r="A56" s="46">
        <v>55</v>
      </c>
      <c r="B56" s="46" t="s">
        <v>188</v>
      </c>
      <c r="C56" s="47">
        <v>42246</v>
      </c>
      <c r="D56" s="46" t="s">
        <v>36</v>
      </c>
      <c r="E56" s="75" t="s">
        <v>1200</v>
      </c>
      <c r="F56" s="76" t="s">
        <v>1201</v>
      </c>
      <c r="G56" s="46" t="s">
        <v>1082</v>
      </c>
      <c r="H56" s="46"/>
      <c r="I56" s="46"/>
      <c r="J56" s="46"/>
      <c r="K56" s="46"/>
    </row>
    <row r="57" spans="1:11" s="83" customFormat="1" ht="14" customHeight="1">
      <c r="A57" s="46">
        <v>56</v>
      </c>
      <c r="B57" s="46" t="s">
        <v>188</v>
      </c>
      <c r="C57" s="47">
        <v>42246</v>
      </c>
      <c r="D57" s="46" t="s">
        <v>36</v>
      </c>
      <c r="E57" s="78" t="s">
        <v>1200</v>
      </c>
      <c r="F57" s="77" t="s">
        <v>1245</v>
      </c>
      <c r="G57" s="46" t="s">
        <v>1058</v>
      </c>
      <c r="H57" s="46"/>
      <c r="I57" s="46"/>
      <c r="J57" s="46"/>
      <c r="K57" s="46"/>
    </row>
    <row r="58" spans="1:11" s="83" customFormat="1" ht="14" customHeight="1">
      <c r="A58" s="46">
        <v>57</v>
      </c>
      <c r="B58" s="46" t="s">
        <v>188</v>
      </c>
      <c r="C58" s="47">
        <v>42246</v>
      </c>
      <c r="D58" s="46" t="s">
        <v>36</v>
      </c>
      <c r="E58" s="46" t="s">
        <v>1200</v>
      </c>
      <c r="F58" s="46" t="s">
        <v>82</v>
      </c>
      <c r="G58" s="46" t="s">
        <v>1083</v>
      </c>
      <c r="H58" s="46"/>
      <c r="I58" s="46"/>
      <c r="J58" s="46"/>
      <c r="K58" s="46"/>
    </row>
    <row r="59" spans="1:11" s="83" customFormat="1" ht="14" customHeight="1">
      <c r="A59" s="46">
        <v>58</v>
      </c>
      <c r="B59" s="46" t="s">
        <v>188</v>
      </c>
      <c r="C59" s="47">
        <v>42246</v>
      </c>
      <c r="D59" s="46" t="s">
        <v>36</v>
      </c>
      <c r="E59" s="78" t="s">
        <v>1241</v>
      </c>
      <c r="F59" s="77" t="s">
        <v>847</v>
      </c>
      <c r="G59" s="46" t="s">
        <v>1060</v>
      </c>
      <c r="H59" s="46"/>
      <c r="I59" s="46"/>
      <c r="J59" s="46"/>
      <c r="K59" s="46"/>
    </row>
    <row r="60" spans="1:11" s="83" customFormat="1" ht="14" customHeight="1">
      <c r="A60" s="46">
        <v>59</v>
      </c>
      <c r="B60" s="46" t="s">
        <v>188</v>
      </c>
      <c r="C60" s="47">
        <v>42246</v>
      </c>
      <c r="D60" s="46" t="s">
        <v>36</v>
      </c>
      <c r="E60" s="78" t="s">
        <v>189</v>
      </c>
      <c r="F60" s="77" t="s">
        <v>190</v>
      </c>
      <c r="G60" s="46" t="s">
        <v>1084</v>
      </c>
      <c r="H60" s="46"/>
      <c r="I60" s="46"/>
      <c r="J60" s="46"/>
      <c r="K60" s="46"/>
    </row>
    <row r="61" spans="1:11" s="83" customFormat="1" ht="14" customHeight="1">
      <c r="A61" s="46">
        <v>60</v>
      </c>
      <c r="B61" s="46" t="s">
        <v>188</v>
      </c>
      <c r="C61" s="47">
        <v>42246</v>
      </c>
      <c r="D61" s="46" t="s">
        <v>36</v>
      </c>
      <c r="E61" s="46"/>
      <c r="F61" s="46"/>
      <c r="G61" s="46" t="s">
        <v>1085</v>
      </c>
      <c r="H61" s="46"/>
      <c r="I61" s="46"/>
      <c r="J61" s="46"/>
      <c r="K61" s="46"/>
    </row>
    <row r="62" spans="1:11" s="83" customFormat="1" ht="14" customHeight="1">
      <c r="A62" s="46">
        <v>61</v>
      </c>
      <c r="B62" s="46" t="s">
        <v>188</v>
      </c>
      <c r="C62" s="47">
        <v>42246</v>
      </c>
      <c r="D62" s="46" t="s">
        <v>36</v>
      </c>
      <c r="E62" s="78" t="s">
        <v>1239</v>
      </c>
      <c r="F62" s="76" t="s">
        <v>1240</v>
      </c>
      <c r="G62" s="46" t="s">
        <v>1086</v>
      </c>
      <c r="H62" s="46"/>
      <c r="I62" s="46"/>
      <c r="J62" s="46"/>
      <c r="K62" s="46"/>
    </row>
    <row r="63" spans="1:11" s="83" customFormat="1" ht="14" customHeight="1">
      <c r="A63" s="46">
        <v>62</v>
      </c>
      <c r="B63" s="46" t="s">
        <v>188</v>
      </c>
      <c r="C63" s="47">
        <v>42246</v>
      </c>
      <c r="D63" s="46" t="s">
        <v>36</v>
      </c>
      <c r="E63" s="78" t="s">
        <v>1243</v>
      </c>
      <c r="F63" s="77" t="s">
        <v>1244</v>
      </c>
      <c r="G63" s="46" t="s">
        <v>1087</v>
      </c>
      <c r="H63" s="46"/>
      <c r="I63" s="46"/>
      <c r="J63" s="46"/>
      <c r="K63" s="46"/>
    </row>
    <row r="64" spans="1:11" s="83" customFormat="1" ht="14" customHeight="1">
      <c r="A64" s="46">
        <v>63</v>
      </c>
      <c r="B64" s="46" t="s">
        <v>188</v>
      </c>
      <c r="C64" s="47">
        <v>42246</v>
      </c>
      <c r="D64" s="46" t="s">
        <v>36</v>
      </c>
      <c r="E64" s="78" t="s">
        <v>1278</v>
      </c>
      <c r="F64" s="77" t="s">
        <v>1279</v>
      </c>
      <c r="G64" s="46" t="s">
        <v>1088</v>
      </c>
      <c r="H64" s="46"/>
      <c r="I64" s="46"/>
      <c r="J64" s="46"/>
      <c r="K64" s="46"/>
    </row>
    <row r="65" spans="1:11" s="83" customFormat="1" ht="14" customHeight="1">
      <c r="A65" s="46">
        <v>64</v>
      </c>
      <c r="B65" s="46" t="s">
        <v>188</v>
      </c>
      <c r="C65" s="47">
        <v>42246</v>
      </c>
      <c r="D65" s="46" t="s">
        <v>60</v>
      </c>
      <c r="E65" s="78" t="s">
        <v>1237</v>
      </c>
      <c r="F65" s="77" t="s">
        <v>1246</v>
      </c>
      <c r="G65" s="46" t="s">
        <v>1041</v>
      </c>
      <c r="H65" s="46"/>
      <c r="I65" s="46"/>
      <c r="J65" s="46"/>
      <c r="K65" s="46">
        <v>15</v>
      </c>
    </row>
    <row r="66" spans="1:11" s="83" customFormat="1" ht="14" customHeight="1">
      <c r="A66" s="46">
        <v>65</v>
      </c>
      <c r="B66" s="46" t="s">
        <v>188</v>
      </c>
      <c r="C66" s="33">
        <v>42246</v>
      </c>
      <c r="D66" s="46" t="s">
        <v>60</v>
      </c>
      <c r="E66" s="78" t="s">
        <v>1237</v>
      </c>
      <c r="F66" s="76" t="s">
        <v>1280</v>
      </c>
      <c r="G66" s="46" t="s">
        <v>1089</v>
      </c>
      <c r="H66" s="46"/>
      <c r="I66" s="46"/>
      <c r="J66" s="46"/>
      <c r="K66" s="46">
        <v>10</v>
      </c>
    </row>
    <row r="67" spans="1:11" s="83" customFormat="1" ht="14" customHeight="1">
      <c r="A67" s="46">
        <v>66</v>
      </c>
      <c r="B67" s="46" t="s">
        <v>188</v>
      </c>
      <c r="C67" s="33">
        <v>42246</v>
      </c>
      <c r="D67" s="34" t="s">
        <v>60</v>
      </c>
      <c r="E67" s="46"/>
      <c r="F67" s="46"/>
      <c r="G67" s="46" t="s">
        <v>1090</v>
      </c>
      <c r="H67" s="46"/>
      <c r="I67" s="46"/>
      <c r="J67" s="46"/>
      <c r="K67" s="46">
        <v>1</v>
      </c>
    </row>
    <row r="68" spans="1:11" s="83" customFormat="1" ht="14" customHeight="1">
      <c r="A68" s="46">
        <v>67</v>
      </c>
      <c r="B68" s="46" t="s">
        <v>188</v>
      </c>
      <c r="C68" s="33">
        <v>42246</v>
      </c>
      <c r="D68" s="34" t="s">
        <v>60</v>
      </c>
      <c r="E68" s="78" t="s">
        <v>1224</v>
      </c>
      <c r="F68" s="77" t="s">
        <v>1225</v>
      </c>
      <c r="G68" s="46" t="s">
        <v>1073</v>
      </c>
      <c r="H68" s="46"/>
      <c r="I68" s="46"/>
      <c r="J68" s="46"/>
      <c r="K68" s="46">
        <v>3</v>
      </c>
    </row>
    <row r="69" spans="1:11" s="83" customFormat="1" ht="14" customHeight="1">
      <c r="A69" s="46">
        <v>68</v>
      </c>
      <c r="B69" s="46" t="s">
        <v>188</v>
      </c>
      <c r="C69" s="33">
        <v>42246</v>
      </c>
      <c r="D69" s="34" t="s">
        <v>60</v>
      </c>
      <c r="E69" s="78" t="s">
        <v>1270</v>
      </c>
      <c r="F69" s="77" t="s">
        <v>1271</v>
      </c>
      <c r="G69" s="46" t="s">
        <v>1043</v>
      </c>
      <c r="H69" s="46"/>
      <c r="I69" s="46"/>
      <c r="J69" s="46"/>
      <c r="K69" s="46">
        <v>3</v>
      </c>
    </row>
    <row r="70" spans="1:11" s="83" customFormat="1" ht="14" customHeight="1">
      <c r="A70" s="46">
        <v>69</v>
      </c>
      <c r="B70" s="46" t="s">
        <v>188</v>
      </c>
      <c r="C70" s="33">
        <v>42246</v>
      </c>
      <c r="D70" s="34" t="s">
        <v>60</v>
      </c>
      <c r="E70" s="78" t="s">
        <v>1187</v>
      </c>
      <c r="F70" s="77" t="s">
        <v>1188</v>
      </c>
      <c r="G70" s="46" t="s">
        <v>1047</v>
      </c>
      <c r="H70" s="46"/>
      <c r="I70" s="46"/>
      <c r="J70" s="46"/>
      <c r="K70" s="46">
        <v>15</v>
      </c>
    </row>
    <row r="71" spans="1:11" s="83" customFormat="1" ht="14" customHeight="1">
      <c r="A71" s="46">
        <v>70</v>
      </c>
      <c r="B71" s="46" t="s">
        <v>188</v>
      </c>
      <c r="C71" s="33">
        <v>42246</v>
      </c>
      <c r="D71" s="34" t="s">
        <v>60</v>
      </c>
      <c r="E71" s="78" t="s">
        <v>1293</v>
      </c>
      <c r="F71" s="77" t="s">
        <v>1294</v>
      </c>
      <c r="G71" s="46" t="s">
        <v>1075</v>
      </c>
      <c r="H71" s="46"/>
      <c r="I71" s="46"/>
      <c r="J71" s="46"/>
      <c r="K71" s="46">
        <v>10</v>
      </c>
    </row>
    <row r="72" spans="1:11" s="83" customFormat="1" ht="14" customHeight="1">
      <c r="A72" s="46">
        <v>71</v>
      </c>
      <c r="B72" s="46" t="s">
        <v>188</v>
      </c>
      <c r="C72" s="33">
        <v>42246</v>
      </c>
      <c r="D72" s="34" t="s">
        <v>60</v>
      </c>
      <c r="E72" s="78" t="s">
        <v>1239</v>
      </c>
      <c r="F72" s="76" t="s">
        <v>1240</v>
      </c>
      <c r="G72" s="46" t="s">
        <v>1086</v>
      </c>
      <c r="H72" s="46"/>
      <c r="I72" s="46"/>
      <c r="J72" s="46"/>
      <c r="K72" s="46">
        <v>3</v>
      </c>
    </row>
    <row r="73" spans="1:11" s="46" customFormat="1" ht="14" customHeight="1">
      <c r="A73" s="46">
        <v>72</v>
      </c>
      <c r="B73" s="46" t="s">
        <v>188</v>
      </c>
      <c r="C73" s="33">
        <v>42246</v>
      </c>
      <c r="D73" s="34" t="s">
        <v>60</v>
      </c>
      <c r="E73" s="75" t="s">
        <v>1210</v>
      </c>
      <c r="F73" s="76" t="s">
        <v>374</v>
      </c>
      <c r="G73" s="46" t="s">
        <v>1064</v>
      </c>
      <c r="K73" s="46">
        <v>30</v>
      </c>
    </row>
    <row r="74" spans="1:11" s="46" customFormat="1" ht="14" customHeight="1">
      <c r="A74" s="46">
        <v>73</v>
      </c>
      <c r="B74" s="46" t="s">
        <v>188</v>
      </c>
      <c r="C74" s="33">
        <v>42246</v>
      </c>
      <c r="D74" s="34" t="s">
        <v>60</v>
      </c>
      <c r="E74" s="79" t="s">
        <v>1286</v>
      </c>
      <c r="F74" s="77" t="s">
        <v>1287</v>
      </c>
      <c r="G74" s="46" t="s">
        <v>1045</v>
      </c>
      <c r="K74" s="46">
        <v>3</v>
      </c>
    </row>
    <row r="75" spans="1:11" s="46" customFormat="1" ht="14" customHeight="1">
      <c r="A75" s="46">
        <v>74</v>
      </c>
      <c r="B75" s="46" t="s">
        <v>188</v>
      </c>
      <c r="C75" s="33">
        <v>42246</v>
      </c>
      <c r="D75" s="34" t="s">
        <v>60</v>
      </c>
      <c r="E75" s="78" t="s">
        <v>1260</v>
      </c>
      <c r="F75" s="76" t="s">
        <v>1261</v>
      </c>
      <c r="G75" s="46" t="s">
        <v>1059</v>
      </c>
      <c r="K75" s="46">
        <v>10</v>
      </c>
    </row>
    <row r="76" spans="1:11" s="46" customFormat="1" ht="14" customHeight="1">
      <c r="A76" s="46">
        <v>75</v>
      </c>
      <c r="B76" s="46" t="s">
        <v>188</v>
      </c>
      <c r="C76" s="33">
        <v>42246</v>
      </c>
      <c r="D76" s="34" t="s">
        <v>60</v>
      </c>
      <c r="G76" s="46" t="s">
        <v>1091</v>
      </c>
      <c r="K76" s="46">
        <v>6</v>
      </c>
    </row>
    <row r="77" spans="1:11" s="46" customFormat="1" ht="14" customHeight="1">
      <c r="A77" s="46">
        <v>76</v>
      </c>
      <c r="B77" s="46" t="s">
        <v>188</v>
      </c>
      <c r="C77" s="33">
        <v>42246</v>
      </c>
      <c r="D77" s="34" t="s">
        <v>60</v>
      </c>
      <c r="E77" s="78" t="s">
        <v>1241</v>
      </c>
      <c r="F77" s="77" t="s">
        <v>847</v>
      </c>
      <c r="G77" s="46" t="s">
        <v>1060</v>
      </c>
      <c r="K77" s="46">
        <v>1</v>
      </c>
    </row>
    <row r="78" spans="1:11" s="46" customFormat="1" ht="14" customHeight="1">
      <c r="A78" s="46">
        <v>77</v>
      </c>
      <c r="B78" s="46" t="s">
        <v>188</v>
      </c>
      <c r="C78" s="33">
        <v>42246</v>
      </c>
      <c r="D78" s="34" t="s">
        <v>60</v>
      </c>
      <c r="E78" s="78" t="s">
        <v>1272</v>
      </c>
      <c r="F78" s="77" t="s">
        <v>1273</v>
      </c>
      <c r="G78" s="46" t="s">
        <v>1092</v>
      </c>
      <c r="K78" s="46">
        <v>2</v>
      </c>
    </row>
    <row r="79" spans="1:11" s="46" customFormat="1" ht="14" customHeight="1">
      <c r="A79" s="46">
        <v>78</v>
      </c>
      <c r="B79" s="46" t="s">
        <v>188</v>
      </c>
      <c r="C79" s="33">
        <v>42246</v>
      </c>
      <c r="D79" s="34" t="s">
        <v>60</v>
      </c>
      <c r="E79" s="78" t="s">
        <v>189</v>
      </c>
      <c r="F79" s="77" t="s">
        <v>190</v>
      </c>
      <c r="G79" s="46" t="s">
        <v>1084</v>
      </c>
      <c r="K79" s="46">
        <v>10</v>
      </c>
    </row>
    <row r="80" spans="1:11" s="46" customFormat="1" ht="14" customHeight="1">
      <c r="A80" s="46">
        <v>79</v>
      </c>
      <c r="B80" s="46" t="s">
        <v>188</v>
      </c>
      <c r="C80" s="33">
        <v>42246</v>
      </c>
      <c r="D80" s="34" t="s">
        <v>60</v>
      </c>
      <c r="E80" s="78" t="s">
        <v>1243</v>
      </c>
      <c r="F80" s="77" t="s">
        <v>1244</v>
      </c>
      <c r="G80" s="46" t="s">
        <v>1087</v>
      </c>
      <c r="K80" s="46">
        <v>1</v>
      </c>
    </row>
    <row r="81" spans="1:11" s="46" customFormat="1" ht="14" customHeight="1">
      <c r="A81" s="46">
        <v>80</v>
      </c>
      <c r="B81" s="46" t="s">
        <v>188</v>
      </c>
      <c r="C81" s="33">
        <v>42246</v>
      </c>
      <c r="D81" s="34" t="s">
        <v>60</v>
      </c>
      <c r="E81" s="78" t="s">
        <v>1254</v>
      </c>
      <c r="F81" s="77" t="s">
        <v>1255</v>
      </c>
      <c r="G81" s="46" t="s">
        <v>1093</v>
      </c>
      <c r="K81" s="46">
        <v>1</v>
      </c>
    </row>
    <row r="82" spans="1:11" s="46" customFormat="1" ht="14" customHeight="1">
      <c r="A82" s="46">
        <v>81</v>
      </c>
      <c r="B82" s="46" t="s">
        <v>188</v>
      </c>
      <c r="C82" s="33">
        <v>42246</v>
      </c>
      <c r="D82" s="34" t="s">
        <v>60</v>
      </c>
      <c r="G82" s="46" t="s">
        <v>1094</v>
      </c>
      <c r="K82" s="46">
        <v>5</v>
      </c>
    </row>
    <row r="83" spans="1:11" s="46" customFormat="1" ht="14" customHeight="1">
      <c r="A83" s="46">
        <v>82</v>
      </c>
      <c r="B83" s="46" t="s">
        <v>188</v>
      </c>
      <c r="C83" s="33">
        <v>42246</v>
      </c>
      <c r="D83" s="34" t="s">
        <v>60</v>
      </c>
      <c r="E83" s="78" t="s">
        <v>1266</v>
      </c>
      <c r="F83" s="77" t="s">
        <v>1267</v>
      </c>
      <c r="G83" s="46" t="s">
        <v>1095</v>
      </c>
      <c r="K83" s="46">
        <v>1</v>
      </c>
    </row>
    <row r="84" spans="1:11" s="46" customFormat="1" ht="14" customHeight="1">
      <c r="A84" s="46">
        <v>83</v>
      </c>
      <c r="B84" s="46" t="s">
        <v>188</v>
      </c>
      <c r="C84" s="33">
        <v>42246</v>
      </c>
      <c r="D84" s="34" t="s">
        <v>60</v>
      </c>
      <c r="E84" s="78" t="s">
        <v>1211</v>
      </c>
      <c r="F84" s="77" t="s">
        <v>1299</v>
      </c>
      <c r="G84" s="46" t="s">
        <v>1066</v>
      </c>
      <c r="K84" s="46">
        <v>10</v>
      </c>
    </row>
    <row r="85" spans="1:11" s="46" customFormat="1" ht="14" customHeight="1">
      <c r="A85" s="46">
        <v>84</v>
      </c>
      <c r="B85" s="46" t="s">
        <v>188</v>
      </c>
      <c r="C85" s="33">
        <v>42246</v>
      </c>
      <c r="D85" s="34" t="s">
        <v>60</v>
      </c>
      <c r="E85" s="75" t="s">
        <v>1211</v>
      </c>
      <c r="F85" s="77" t="s">
        <v>1212</v>
      </c>
      <c r="G85" s="46" t="s">
        <v>1096</v>
      </c>
      <c r="K85" s="46">
        <v>1</v>
      </c>
    </row>
    <row r="86" spans="1:11" s="46" customFormat="1" ht="14" customHeight="1">
      <c r="A86" s="46">
        <v>85</v>
      </c>
      <c r="B86" s="46" t="s">
        <v>188</v>
      </c>
      <c r="C86" s="33">
        <v>42246</v>
      </c>
      <c r="D86" s="34" t="s">
        <v>60</v>
      </c>
      <c r="E86" s="75" t="s">
        <v>1192</v>
      </c>
      <c r="F86" s="77" t="s">
        <v>1193</v>
      </c>
      <c r="G86" s="46" t="s">
        <v>1039</v>
      </c>
      <c r="K86" s="46">
        <v>3</v>
      </c>
    </row>
    <row r="87" spans="1:11" s="46" customFormat="1" ht="14" customHeight="1">
      <c r="A87" s="46">
        <v>86</v>
      </c>
      <c r="B87" s="46" t="s">
        <v>188</v>
      </c>
      <c r="C87" s="33">
        <v>42246</v>
      </c>
      <c r="D87" s="34" t="s">
        <v>60</v>
      </c>
      <c r="E87" s="78" t="s">
        <v>1262</v>
      </c>
      <c r="F87" s="77" t="s">
        <v>1263</v>
      </c>
      <c r="G87" s="46" t="s">
        <v>1077</v>
      </c>
      <c r="K87" s="46">
        <v>5</v>
      </c>
    </row>
    <row r="88" spans="1:11" s="46" customFormat="1" ht="14" customHeight="1">
      <c r="A88" s="46">
        <v>87</v>
      </c>
      <c r="B88" s="46" t="s">
        <v>188</v>
      </c>
      <c r="C88" s="33">
        <v>42246</v>
      </c>
      <c r="D88" s="46" t="s">
        <v>244</v>
      </c>
      <c r="E88" s="78" t="s">
        <v>1262</v>
      </c>
      <c r="F88" s="77" t="s">
        <v>1263</v>
      </c>
      <c r="G88" s="46" t="s">
        <v>1077</v>
      </c>
      <c r="K88" s="46">
        <v>4</v>
      </c>
    </row>
    <row r="89" spans="1:11" s="46" customFormat="1" ht="14" customHeight="1">
      <c r="A89" s="46">
        <v>88</v>
      </c>
      <c r="B89" s="46" t="s">
        <v>188</v>
      </c>
      <c r="C89" s="33">
        <v>42246</v>
      </c>
      <c r="D89" s="46" t="s">
        <v>244</v>
      </c>
      <c r="E89" s="79"/>
      <c r="F89" s="77"/>
      <c r="G89" s="46" t="s">
        <v>1097</v>
      </c>
      <c r="I89" s="46" t="s">
        <v>1098</v>
      </c>
      <c r="K89" s="46">
        <v>1</v>
      </c>
    </row>
    <row r="90" spans="1:11" s="46" customFormat="1" ht="14" customHeight="1">
      <c r="A90" s="46">
        <v>89</v>
      </c>
      <c r="B90" s="46" t="s">
        <v>188</v>
      </c>
      <c r="C90" s="33">
        <v>42246</v>
      </c>
      <c r="D90" s="46" t="s">
        <v>244</v>
      </c>
      <c r="E90" s="78" t="s">
        <v>1291</v>
      </c>
      <c r="F90" s="77" t="s">
        <v>1292</v>
      </c>
      <c r="G90" s="46" t="s">
        <v>1054</v>
      </c>
      <c r="K90" s="46">
        <v>2</v>
      </c>
    </row>
    <row r="91" spans="1:11" s="46" customFormat="1" ht="14" customHeight="1">
      <c r="A91" s="46">
        <v>90</v>
      </c>
      <c r="B91" s="46" t="s">
        <v>188</v>
      </c>
      <c r="C91" s="33">
        <v>42246</v>
      </c>
      <c r="D91" s="46" t="s">
        <v>244</v>
      </c>
      <c r="E91" s="78" t="s">
        <v>1258</v>
      </c>
      <c r="F91" s="77" t="s">
        <v>1259</v>
      </c>
      <c r="G91" s="46" t="s">
        <v>1099</v>
      </c>
      <c r="K91" s="46">
        <v>5</v>
      </c>
    </row>
    <row r="92" spans="1:11" s="46" customFormat="1" ht="14" customHeight="1">
      <c r="A92" s="46">
        <v>91</v>
      </c>
      <c r="B92" s="46" t="s">
        <v>188</v>
      </c>
      <c r="C92" s="33">
        <v>42246</v>
      </c>
      <c r="D92" s="46" t="s">
        <v>244</v>
      </c>
      <c r="E92" s="78" t="s">
        <v>1258</v>
      </c>
      <c r="F92" s="77" t="s">
        <v>1283</v>
      </c>
      <c r="G92" s="49" t="s">
        <v>1061</v>
      </c>
      <c r="K92" s="46">
        <v>10</v>
      </c>
    </row>
    <row r="93" spans="1:11" s="46" customFormat="1" ht="14" customHeight="1">
      <c r="A93" s="46">
        <v>92</v>
      </c>
      <c r="B93" s="46" t="s">
        <v>188</v>
      </c>
      <c r="C93" s="33">
        <v>42246</v>
      </c>
      <c r="D93" s="46" t="s">
        <v>244</v>
      </c>
      <c r="G93" s="46" t="s">
        <v>1100</v>
      </c>
      <c r="K93" s="46">
        <v>1</v>
      </c>
    </row>
    <row r="94" spans="1:11" s="46" customFormat="1" ht="14" customHeight="1">
      <c r="A94" s="46">
        <v>93</v>
      </c>
      <c r="B94" s="46" t="s">
        <v>188</v>
      </c>
      <c r="C94" s="33">
        <v>42246</v>
      </c>
      <c r="D94" s="46" t="s">
        <v>244</v>
      </c>
      <c r="E94" s="78" t="s">
        <v>1211</v>
      </c>
      <c r="F94" s="77" t="s">
        <v>1299</v>
      </c>
      <c r="G94" s="46" t="s">
        <v>1066</v>
      </c>
      <c r="K94" s="46">
        <v>5</v>
      </c>
    </row>
    <row r="95" spans="1:11" s="46" customFormat="1" ht="14" customHeight="1">
      <c r="A95" s="46">
        <v>94</v>
      </c>
      <c r="B95" s="46" t="s">
        <v>188</v>
      </c>
      <c r="C95" s="33">
        <v>42246</v>
      </c>
      <c r="D95" s="46" t="s">
        <v>244</v>
      </c>
      <c r="E95" s="78" t="s">
        <v>1228</v>
      </c>
      <c r="F95" s="77" t="s">
        <v>57</v>
      </c>
      <c r="G95" s="46" t="s">
        <v>1101</v>
      </c>
      <c r="I95" s="46" t="s">
        <v>1102</v>
      </c>
      <c r="K95" s="46">
        <v>1</v>
      </c>
    </row>
    <row r="96" spans="1:11" s="46" customFormat="1" ht="14" customHeight="1">
      <c r="A96" s="46">
        <v>95</v>
      </c>
      <c r="B96" s="46" t="s">
        <v>188</v>
      </c>
      <c r="C96" s="33">
        <v>42246</v>
      </c>
      <c r="D96" s="46" t="s">
        <v>244</v>
      </c>
      <c r="E96" s="78" t="s">
        <v>1297</v>
      </c>
      <c r="F96" s="81" t="s">
        <v>1298</v>
      </c>
      <c r="G96" s="46" t="s">
        <v>1103</v>
      </c>
      <c r="K96" s="46">
        <v>2</v>
      </c>
    </row>
    <row r="97" spans="1:11" s="46" customFormat="1" ht="14" customHeight="1">
      <c r="A97" s="46">
        <v>96</v>
      </c>
      <c r="B97" s="46" t="s">
        <v>188</v>
      </c>
      <c r="C97" s="33">
        <v>42246</v>
      </c>
      <c r="D97" s="46" t="s">
        <v>244</v>
      </c>
      <c r="E97" s="79" t="s">
        <v>1286</v>
      </c>
      <c r="F97" s="77" t="s">
        <v>1287</v>
      </c>
      <c r="G97" s="46" t="s">
        <v>1104</v>
      </c>
      <c r="I97" s="46" t="s">
        <v>1105</v>
      </c>
    </row>
    <row r="98" spans="1:11" s="46" customFormat="1" ht="14" customHeight="1">
      <c r="A98" s="46">
        <v>97</v>
      </c>
      <c r="B98" s="46" t="s">
        <v>188</v>
      </c>
      <c r="C98" s="33">
        <v>42246</v>
      </c>
      <c r="D98" s="46" t="s">
        <v>244</v>
      </c>
      <c r="E98" s="78" t="s">
        <v>1239</v>
      </c>
      <c r="F98" s="77" t="s">
        <v>350</v>
      </c>
      <c r="G98" s="46" t="s">
        <v>1042</v>
      </c>
      <c r="I98" s="46" t="s">
        <v>1080</v>
      </c>
    </row>
    <row r="99" spans="1:11" s="46" customFormat="1" ht="14" customHeight="1">
      <c r="A99" s="46">
        <v>98</v>
      </c>
      <c r="B99" s="46" t="s">
        <v>188</v>
      </c>
      <c r="C99" s="33">
        <v>42246</v>
      </c>
      <c r="D99" s="46" t="s">
        <v>244</v>
      </c>
      <c r="E99" s="78" t="s">
        <v>1237</v>
      </c>
      <c r="F99" s="77" t="s">
        <v>1246</v>
      </c>
      <c r="G99" s="46" t="s">
        <v>1041</v>
      </c>
      <c r="K99" s="46">
        <v>15</v>
      </c>
    </row>
    <row r="100" spans="1:11" s="46" customFormat="1" ht="14" customHeight="1">
      <c r="A100" s="46">
        <v>99</v>
      </c>
      <c r="B100" s="46" t="s">
        <v>188</v>
      </c>
      <c r="C100" s="33">
        <v>42246</v>
      </c>
      <c r="D100" s="46" t="s">
        <v>244</v>
      </c>
      <c r="E100" s="78" t="s">
        <v>1237</v>
      </c>
      <c r="F100" s="76" t="s">
        <v>1280</v>
      </c>
      <c r="G100" s="46" t="s">
        <v>1044</v>
      </c>
      <c r="K100" s="46">
        <v>30</v>
      </c>
    </row>
    <row r="101" spans="1:11" s="46" customFormat="1" ht="14" customHeight="1">
      <c r="A101" s="46">
        <v>100</v>
      </c>
      <c r="B101" s="46" t="s">
        <v>188</v>
      </c>
      <c r="C101" s="33">
        <v>42246</v>
      </c>
      <c r="D101" s="46" t="s">
        <v>244</v>
      </c>
      <c r="E101" s="78" t="s">
        <v>1256</v>
      </c>
      <c r="F101" s="77" t="s">
        <v>1257</v>
      </c>
      <c r="G101" s="46" t="s">
        <v>1048</v>
      </c>
      <c r="K101" s="46">
        <v>5</v>
      </c>
    </row>
    <row r="102" spans="1:11" s="46" customFormat="1" ht="14" customHeight="1">
      <c r="A102" s="46">
        <v>101</v>
      </c>
      <c r="B102" s="46" t="s">
        <v>188</v>
      </c>
      <c r="C102" s="33">
        <v>42246</v>
      </c>
      <c r="D102" s="46" t="s">
        <v>244</v>
      </c>
      <c r="E102" s="78" t="s">
        <v>1237</v>
      </c>
      <c r="F102" s="76" t="s">
        <v>1238</v>
      </c>
      <c r="G102" s="46" t="s">
        <v>1106</v>
      </c>
      <c r="K102" s="46">
        <v>6</v>
      </c>
    </row>
    <row r="103" spans="1:11" s="46" customFormat="1" ht="14" customHeight="1">
      <c r="A103" s="46">
        <v>102</v>
      </c>
      <c r="B103" s="46" t="s">
        <v>188</v>
      </c>
      <c r="C103" s="33">
        <v>42246</v>
      </c>
      <c r="D103" s="46" t="s">
        <v>244</v>
      </c>
      <c r="E103" s="78" t="s">
        <v>1224</v>
      </c>
      <c r="F103" s="77" t="s">
        <v>1225</v>
      </c>
      <c r="G103" s="46" t="s">
        <v>1073</v>
      </c>
      <c r="K103" s="46">
        <v>4</v>
      </c>
    </row>
    <row r="104" spans="1:11" s="46" customFormat="1" ht="14" customHeight="1">
      <c r="A104" s="46">
        <v>103</v>
      </c>
      <c r="B104" s="46" t="s">
        <v>188</v>
      </c>
      <c r="C104" s="33">
        <v>42246</v>
      </c>
      <c r="D104" s="46" t="s">
        <v>244</v>
      </c>
      <c r="E104" s="78" t="s">
        <v>1274</v>
      </c>
      <c r="F104" s="77" t="s">
        <v>1275</v>
      </c>
      <c r="G104" s="46" t="s">
        <v>1050</v>
      </c>
      <c r="K104" s="46">
        <v>2</v>
      </c>
    </row>
    <row r="105" spans="1:11" s="46" customFormat="1" ht="14" customHeight="1">
      <c r="A105" s="46">
        <v>104</v>
      </c>
      <c r="B105" s="46" t="s">
        <v>188</v>
      </c>
      <c r="C105" s="33">
        <v>42246</v>
      </c>
      <c r="D105" s="46" t="s">
        <v>244</v>
      </c>
      <c r="E105" s="78" t="s">
        <v>1270</v>
      </c>
      <c r="F105" s="77" t="s">
        <v>1271</v>
      </c>
      <c r="G105" s="46" t="s">
        <v>1043</v>
      </c>
      <c r="K105" s="46">
        <v>2</v>
      </c>
    </row>
    <row r="106" spans="1:11" s="46" customFormat="1" ht="14" customHeight="1">
      <c r="A106" s="46">
        <v>105</v>
      </c>
      <c r="B106" s="46" t="s">
        <v>188</v>
      </c>
      <c r="C106" s="33">
        <v>42246</v>
      </c>
      <c r="D106" s="46" t="s">
        <v>244</v>
      </c>
      <c r="E106" s="78" t="s">
        <v>189</v>
      </c>
      <c r="F106" s="77" t="s">
        <v>190</v>
      </c>
      <c r="G106" s="46" t="s">
        <v>1084</v>
      </c>
      <c r="K106" s="46">
        <v>2</v>
      </c>
    </row>
    <row r="107" spans="1:11" s="46" customFormat="1" ht="14" customHeight="1">
      <c r="A107" s="46">
        <v>106</v>
      </c>
      <c r="B107" s="46" t="s">
        <v>188</v>
      </c>
      <c r="C107" s="33">
        <v>42246</v>
      </c>
      <c r="D107" s="46" t="s">
        <v>244</v>
      </c>
      <c r="E107" s="78" t="s">
        <v>1239</v>
      </c>
      <c r="F107" s="77" t="s">
        <v>350</v>
      </c>
      <c r="G107" s="46" t="s">
        <v>1042</v>
      </c>
      <c r="K107" s="46">
        <v>1</v>
      </c>
    </row>
    <row r="108" spans="1:11" s="46" customFormat="1" ht="14" customHeight="1">
      <c r="A108" s="46">
        <v>107</v>
      </c>
      <c r="B108" s="46" t="s">
        <v>188</v>
      </c>
      <c r="C108" s="33">
        <v>42246</v>
      </c>
      <c r="D108" s="46" t="s">
        <v>244</v>
      </c>
      <c r="G108" s="46" t="s">
        <v>1107</v>
      </c>
      <c r="K108" s="46">
        <v>1</v>
      </c>
    </row>
    <row r="109" spans="1:11" s="46" customFormat="1" ht="14" customHeight="1">
      <c r="A109" s="46">
        <v>108</v>
      </c>
      <c r="B109" s="46" t="s">
        <v>188</v>
      </c>
      <c r="C109" s="33">
        <v>42246</v>
      </c>
      <c r="D109" s="46" t="s">
        <v>244</v>
      </c>
      <c r="G109" s="46" t="s">
        <v>1108</v>
      </c>
      <c r="K109" s="46">
        <v>1</v>
      </c>
    </row>
    <row r="110" spans="1:11" s="46" customFormat="1" ht="14" customHeight="1">
      <c r="A110" s="46">
        <v>109</v>
      </c>
      <c r="B110" s="46" t="s">
        <v>188</v>
      </c>
      <c r="C110" s="33">
        <v>42246</v>
      </c>
      <c r="D110" s="46" t="s">
        <v>244</v>
      </c>
      <c r="E110" s="78" t="s">
        <v>1200</v>
      </c>
      <c r="F110" s="77" t="s">
        <v>1245</v>
      </c>
      <c r="G110" s="46" t="s">
        <v>1058</v>
      </c>
      <c r="K110" s="46">
        <v>1</v>
      </c>
    </row>
    <row r="111" spans="1:11" s="46" customFormat="1" ht="14" customHeight="1">
      <c r="A111" s="46">
        <v>110</v>
      </c>
      <c r="B111" s="46" t="s">
        <v>188</v>
      </c>
      <c r="C111" s="33">
        <v>42246</v>
      </c>
      <c r="D111" s="46" t="s">
        <v>244</v>
      </c>
      <c r="G111" s="46" t="s">
        <v>1094</v>
      </c>
      <c r="K111" s="46">
        <v>1</v>
      </c>
    </row>
    <row r="112" spans="1:11" s="46" customFormat="1" ht="14" customHeight="1">
      <c r="A112" s="46">
        <v>111</v>
      </c>
      <c r="B112" s="46" t="s">
        <v>188</v>
      </c>
      <c r="C112" s="33">
        <v>42246</v>
      </c>
      <c r="D112" s="46" t="s">
        <v>244</v>
      </c>
      <c r="E112" s="78" t="s">
        <v>1198</v>
      </c>
      <c r="F112" s="77" t="s">
        <v>1199</v>
      </c>
      <c r="G112" s="46" t="s">
        <v>1109</v>
      </c>
      <c r="K112" s="46">
        <v>1</v>
      </c>
    </row>
    <row r="113" spans="1:11" s="46" customFormat="1" ht="14" customHeight="1">
      <c r="A113" s="46">
        <v>112</v>
      </c>
      <c r="B113" s="46" t="s">
        <v>188</v>
      </c>
      <c r="C113" s="33">
        <v>42246</v>
      </c>
      <c r="D113" s="46" t="s">
        <v>244</v>
      </c>
      <c r="E113" s="78" t="s">
        <v>1200</v>
      </c>
      <c r="F113" s="77" t="s">
        <v>1232</v>
      </c>
      <c r="G113" s="46" t="s">
        <v>1110</v>
      </c>
      <c r="K113" s="46">
        <v>1</v>
      </c>
    </row>
    <row r="114" spans="1:11" s="46" customFormat="1" ht="14" customHeight="1">
      <c r="A114" s="83">
        <v>113</v>
      </c>
      <c r="B114" s="84" t="s">
        <v>188</v>
      </c>
      <c r="C114" s="85">
        <v>42246</v>
      </c>
      <c r="D114" s="84"/>
      <c r="E114" s="86" t="s">
        <v>1210</v>
      </c>
      <c r="F114" s="86" t="s">
        <v>374</v>
      </c>
      <c r="G114" s="84" t="s">
        <v>1111</v>
      </c>
      <c r="H114" s="84"/>
      <c r="I114" s="84" t="s">
        <v>1112</v>
      </c>
      <c r="J114" s="84"/>
      <c r="K114" s="84">
        <v>75</v>
      </c>
    </row>
    <row r="115" spans="1:11" s="46" customFormat="1" ht="14" customHeight="1">
      <c r="A115" s="83">
        <v>114</v>
      </c>
      <c r="B115" s="84" t="s">
        <v>188</v>
      </c>
      <c r="C115" s="85">
        <v>42246</v>
      </c>
      <c r="D115" s="84"/>
      <c r="E115" s="86" t="s">
        <v>1260</v>
      </c>
      <c r="F115" s="86" t="s">
        <v>1261</v>
      </c>
      <c r="G115" s="84" t="s">
        <v>1113</v>
      </c>
      <c r="H115" s="84"/>
      <c r="I115" s="84" t="s">
        <v>1112</v>
      </c>
      <c r="J115" s="84"/>
      <c r="K115" s="84">
        <v>65</v>
      </c>
    </row>
    <row r="116" spans="1:11" s="46" customFormat="1" ht="14" customHeight="1">
      <c r="A116" s="83">
        <v>115</v>
      </c>
      <c r="B116" s="84" t="s">
        <v>188</v>
      </c>
      <c r="C116" s="85">
        <v>42246</v>
      </c>
      <c r="D116" s="84"/>
      <c r="E116" s="86" t="s">
        <v>1200</v>
      </c>
      <c r="F116" s="86" t="s">
        <v>1201</v>
      </c>
      <c r="G116" s="84" t="s">
        <v>1114</v>
      </c>
      <c r="H116" s="84"/>
      <c r="I116" s="84" t="s">
        <v>1112</v>
      </c>
      <c r="J116" s="84"/>
      <c r="K116" s="84">
        <v>2</v>
      </c>
    </row>
    <row r="117" spans="1:11" s="46" customFormat="1" ht="14" customHeight="1">
      <c r="A117" s="83">
        <v>116</v>
      </c>
      <c r="B117" s="84" t="s">
        <v>188</v>
      </c>
      <c r="C117" s="85">
        <v>42246</v>
      </c>
      <c r="D117" s="84"/>
      <c r="E117" s="86" t="s">
        <v>1200</v>
      </c>
      <c r="F117" s="83" t="s">
        <v>1232</v>
      </c>
      <c r="G117" s="84" t="s">
        <v>1115</v>
      </c>
      <c r="H117" s="84"/>
      <c r="I117" s="84" t="s">
        <v>1112</v>
      </c>
      <c r="J117" s="84"/>
      <c r="K117" s="84">
        <v>2</v>
      </c>
    </row>
    <row r="118" spans="1:11" s="46" customFormat="1" ht="14" customHeight="1">
      <c r="A118" s="83">
        <v>117</v>
      </c>
      <c r="B118" s="84" t="s">
        <v>188</v>
      </c>
      <c r="C118" s="85">
        <v>42246</v>
      </c>
      <c r="D118" s="84"/>
      <c r="E118" s="86" t="s">
        <v>1200</v>
      </c>
      <c r="F118" s="83" t="s">
        <v>1245</v>
      </c>
      <c r="G118" s="84" t="s">
        <v>1116</v>
      </c>
      <c r="H118" s="84"/>
      <c r="I118" s="84" t="s">
        <v>1112</v>
      </c>
      <c r="J118" s="84"/>
      <c r="K118" s="84">
        <v>1</v>
      </c>
    </row>
    <row r="119" spans="1:11" s="46" customFormat="1" ht="14" customHeight="1">
      <c r="A119" s="83">
        <v>118</v>
      </c>
      <c r="B119" s="84" t="s">
        <v>188</v>
      </c>
      <c r="C119" s="85">
        <v>42246</v>
      </c>
      <c r="D119" s="84"/>
      <c r="E119" s="86" t="s">
        <v>1224</v>
      </c>
      <c r="F119" s="83" t="s">
        <v>1225</v>
      </c>
      <c r="G119" s="84" t="s">
        <v>1117</v>
      </c>
      <c r="H119" s="84"/>
      <c r="I119" s="84" t="s">
        <v>1112</v>
      </c>
      <c r="J119" s="84"/>
      <c r="K119" s="84">
        <v>50</v>
      </c>
    </row>
    <row r="120" spans="1:11" s="46" customFormat="1" ht="14" customHeight="1">
      <c r="A120" s="83">
        <v>119</v>
      </c>
      <c r="B120" s="84" t="s">
        <v>188</v>
      </c>
      <c r="C120" s="85">
        <v>42246</v>
      </c>
      <c r="D120" s="84"/>
      <c r="E120" s="86" t="s">
        <v>1239</v>
      </c>
      <c r="F120" s="86" t="s">
        <v>1240</v>
      </c>
      <c r="G120" s="84" t="s">
        <v>1118</v>
      </c>
      <c r="H120" s="84"/>
      <c r="I120" s="84" t="s">
        <v>1112</v>
      </c>
      <c r="J120" s="84"/>
      <c r="K120" s="84">
        <v>2</v>
      </c>
    </row>
    <row r="121" spans="1:11" s="46" customFormat="1" ht="14" customHeight="1">
      <c r="A121" s="83">
        <v>120</v>
      </c>
      <c r="B121" s="84" t="s">
        <v>188</v>
      </c>
      <c r="C121" s="85">
        <v>42246</v>
      </c>
      <c r="D121" s="84"/>
      <c r="E121" s="86" t="s">
        <v>1239</v>
      </c>
      <c r="F121" s="83" t="s">
        <v>350</v>
      </c>
      <c r="G121" s="84" t="s">
        <v>1119</v>
      </c>
      <c r="H121" s="84"/>
      <c r="I121" s="84" t="s">
        <v>1112</v>
      </c>
      <c r="J121" s="84"/>
      <c r="K121" s="84">
        <v>5</v>
      </c>
    </row>
    <row r="122" spans="1:11" s="46" customFormat="1" ht="14" customHeight="1">
      <c r="A122" s="83">
        <v>121</v>
      </c>
      <c r="B122" s="84" t="s">
        <v>188</v>
      </c>
      <c r="C122" s="85">
        <v>42246</v>
      </c>
      <c r="D122" s="84"/>
      <c r="E122" s="83" t="s">
        <v>1286</v>
      </c>
      <c r="F122" s="83" t="s">
        <v>1287</v>
      </c>
      <c r="G122" s="84" t="s">
        <v>1120</v>
      </c>
      <c r="H122" s="84"/>
      <c r="I122" s="84" t="s">
        <v>1112</v>
      </c>
      <c r="J122" s="84"/>
      <c r="K122" s="84">
        <v>10</v>
      </c>
    </row>
    <row r="123" spans="1:11" s="46" customFormat="1" ht="14" customHeight="1">
      <c r="A123" s="83">
        <v>122</v>
      </c>
      <c r="B123" s="84" t="s">
        <v>188</v>
      </c>
      <c r="C123" s="85">
        <v>42246</v>
      </c>
      <c r="D123" s="84"/>
      <c r="E123" s="86" t="s">
        <v>1297</v>
      </c>
      <c r="F123" s="86" t="s">
        <v>1298</v>
      </c>
      <c r="G123" s="84" t="s">
        <v>1121</v>
      </c>
      <c r="H123" s="84"/>
      <c r="I123" s="84" t="s">
        <v>1112</v>
      </c>
      <c r="J123" s="84"/>
      <c r="K123" s="84" t="s">
        <v>1122</v>
      </c>
    </row>
    <row r="124" spans="1:11" s="46" customFormat="1" ht="14" customHeight="1">
      <c r="A124" s="83">
        <v>123</v>
      </c>
      <c r="B124" s="84" t="s">
        <v>188</v>
      </c>
      <c r="C124" s="85">
        <v>42246</v>
      </c>
      <c r="D124" s="84"/>
      <c r="E124" s="86" t="s">
        <v>1233</v>
      </c>
      <c r="F124" s="86" t="s">
        <v>1234</v>
      </c>
      <c r="G124" s="84" t="s">
        <v>1123</v>
      </c>
      <c r="H124" s="84"/>
      <c r="I124" s="84" t="s">
        <v>1112</v>
      </c>
      <c r="J124" s="84"/>
      <c r="K124" s="84">
        <v>8</v>
      </c>
    </row>
    <row r="125" spans="1:11" s="46" customFormat="1" ht="14" customHeight="1">
      <c r="A125" s="83">
        <v>124</v>
      </c>
      <c r="B125" s="84" t="s">
        <v>188</v>
      </c>
      <c r="C125" s="85">
        <v>42246</v>
      </c>
      <c r="D125" s="84"/>
      <c r="E125" s="86" t="s">
        <v>1293</v>
      </c>
      <c r="F125" s="83" t="s">
        <v>1294</v>
      </c>
      <c r="G125" s="84" t="s">
        <v>1124</v>
      </c>
      <c r="H125" s="84"/>
      <c r="I125" s="84" t="s">
        <v>1112</v>
      </c>
      <c r="J125" s="84"/>
      <c r="K125" s="84">
        <v>15</v>
      </c>
    </row>
    <row r="126" spans="1:11" s="46" customFormat="1" ht="14" customHeight="1">
      <c r="A126" s="83">
        <v>125</v>
      </c>
      <c r="B126" s="84" t="s">
        <v>188</v>
      </c>
      <c r="C126" s="85">
        <v>42246</v>
      </c>
      <c r="D126" s="84"/>
      <c r="E126" s="86" t="s">
        <v>1266</v>
      </c>
      <c r="F126" s="83" t="s">
        <v>1267</v>
      </c>
      <c r="G126" s="84" t="s">
        <v>1125</v>
      </c>
      <c r="H126" s="84"/>
      <c r="I126" s="84" t="s">
        <v>1112</v>
      </c>
      <c r="J126" s="84"/>
      <c r="K126" s="84">
        <v>3</v>
      </c>
    </row>
    <row r="127" spans="1:11" s="46" customFormat="1" ht="14" customHeight="1">
      <c r="A127" s="83">
        <v>126</v>
      </c>
      <c r="B127" s="84" t="s">
        <v>188</v>
      </c>
      <c r="C127" s="85">
        <v>42246</v>
      </c>
      <c r="D127" s="84"/>
      <c r="E127" s="86" t="s">
        <v>1270</v>
      </c>
      <c r="F127" s="83" t="s">
        <v>1271</v>
      </c>
      <c r="G127" s="84" t="s">
        <v>1126</v>
      </c>
      <c r="H127" s="84"/>
      <c r="I127" s="84" t="s">
        <v>1112</v>
      </c>
      <c r="J127" s="84"/>
      <c r="K127" s="84">
        <v>10</v>
      </c>
    </row>
    <row r="128" spans="1:11" s="46" customFormat="1" ht="14" customHeight="1">
      <c r="A128" s="83">
        <v>127</v>
      </c>
      <c r="B128" s="84" t="s">
        <v>188</v>
      </c>
      <c r="C128" s="85">
        <v>42246</v>
      </c>
      <c r="D128" s="84"/>
      <c r="E128" s="86" t="s">
        <v>1276</v>
      </c>
      <c r="F128" s="83" t="s">
        <v>1277</v>
      </c>
      <c r="G128" s="84" t="s">
        <v>1127</v>
      </c>
      <c r="H128" s="84"/>
      <c r="I128" s="84" t="s">
        <v>1112</v>
      </c>
      <c r="J128" s="84"/>
      <c r="K128" s="84">
        <v>5</v>
      </c>
    </row>
    <row r="129" spans="1:11" s="46" customFormat="1" ht="14" customHeight="1">
      <c r="A129" s="83">
        <v>128</v>
      </c>
      <c r="B129" s="84" t="s">
        <v>188</v>
      </c>
      <c r="C129" s="85">
        <v>42246</v>
      </c>
      <c r="D129" s="84"/>
      <c r="E129" s="86" t="s">
        <v>1254</v>
      </c>
      <c r="F129" s="83" t="s">
        <v>1255</v>
      </c>
      <c r="G129" s="84" t="s">
        <v>1128</v>
      </c>
      <c r="H129" s="84"/>
      <c r="I129" s="84" t="s">
        <v>1112</v>
      </c>
      <c r="J129" s="84"/>
      <c r="K129" s="84">
        <v>1</v>
      </c>
    </row>
    <row r="130" spans="1:11" s="46" customFormat="1" ht="14" customHeight="1">
      <c r="A130" s="83">
        <v>129</v>
      </c>
      <c r="B130" s="84" t="s">
        <v>188</v>
      </c>
      <c r="C130" s="85">
        <v>42246</v>
      </c>
      <c r="D130" s="84"/>
      <c r="E130" s="86" t="s">
        <v>1241</v>
      </c>
      <c r="F130" s="86" t="s">
        <v>1242</v>
      </c>
      <c r="G130" s="84" t="s">
        <v>1129</v>
      </c>
      <c r="H130" s="84"/>
      <c r="I130" s="84" t="s">
        <v>1112</v>
      </c>
      <c r="J130" s="84"/>
      <c r="K130" s="84">
        <v>1</v>
      </c>
    </row>
    <row r="131" spans="1:11" s="46" customFormat="1" ht="14" customHeight="1">
      <c r="A131" s="83">
        <v>130</v>
      </c>
      <c r="B131" s="84" t="s">
        <v>188</v>
      </c>
      <c r="C131" s="85">
        <v>42246</v>
      </c>
      <c r="D131" s="84"/>
      <c r="E131" s="86" t="s">
        <v>1241</v>
      </c>
      <c r="F131" s="83" t="s">
        <v>847</v>
      </c>
      <c r="G131" s="84" t="s">
        <v>1130</v>
      </c>
      <c r="H131" s="84"/>
      <c r="I131" s="84" t="s">
        <v>1112</v>
      </c>
      <c r="J131" s="84"/>
      <c r="K131" s="84">
        <v>1</v>
      </c>
    </row>
    <row r="132" spans="1:11" s="46" customFormat="1" ht="14" customHeight="1">
      <c r="A132" s="83">
        <v>131</v>
      </c>
      <c r="B132" s="84" t="s">
        <v>188</v>
      </c>
      <c r="C132" s="85">
        <v>42246</v>
      </c>
      <c r="D132" s="84"/>
      <c r="E132" s="86" t="s">
        <v>1258</v>
      </c>
      <c r="F132" s="83" t="s">
        <v>1283</v>
      </c>
      <c r="G132" s="84" t="s">
        <v>1131</v>
      </c>
      <c r="H132" s="84"/>
      <c r="I132" s="84" t="s">
        <v>1112</v>
      </c>
      <c r="J132" s="84"/>
      <c r="K132" s="84">
        <v>15</v>
      </c>
    </row>
    <row r="133" spans="1:11" s="46" customFormat="1" ht="14" customHeight="1">
      <c r="A133" s="83">
        <v>132</v>
      </c>
      <c r="B133" s="84" t="s">
        <v>188</v>
      </c>
      <c r="C133" s="85">
        <v>42246</v>
      </c>
      <c r="D133" s="84"/>
      <c r="E133" s="86" t="s">
        <v>1258</v>
      </c>
      <c r="F133" s="86" t="s">
        <v>1259</v>
      </c>
      <c r="G133" s="84" t="s">
        <v>1132</v>
      </c>
      <c r="H133" s="84"/>
      <c r="I133" s="84" t="s">
        <v>1112</v>
      </c>
      <c r="J133" s="84"/>
      <c r="K133" s="84">
        <v>8</v>
      </c>
    </row>
    <row r="134" spans="1:11" s="46" customFormat="1" ht="14" customHeight="1">
      <c r="A134" s="83">
        <v>133</v>
      </c>
      <c r="B134" s="84" t="s">
        <v>188</v>
      </c>
      <c r="C134" s="85">
        <v>42246</v>
      </c>
      <c r="D134" s="84"/>
      <c r="E134" s="86" t="s">
        <v>1295</v>
      </c>
      <c r="F134" s="86" t="s">
        <v>1296</v>
      </c>
      <c r="G134" s="84" t="s">
        <v>1133</v>
      </c>
      <c r="H134" s="84"/>
      <c r="I134" s="84" t="s">
        <v>1112</v>
      </c>
      <c r="J134" s="84"/>
      <c r="K134" s="84">
        <v>1</v>
      </c>
    </row>
    <row r="135" spans="1:11" s="46" customFormat="1" ht="14" customHeight="1">
      <c r="A135" s="83">
        <v>134</v>
      </c>
      <c r="B135" s="84" t="s">
        <v>188</v>
      </c>
      <c r="C135" s="85">
        <v>42246</v>
      </c>
      <c r="D135" s="84"/>
      <c r="E135" s="86" t="s">
        <v>1284</v>
      </c>
      <c r="F135" s="86" t="s">
        <v>1285</v>
      </c>
      <c r="G135" s="84" t="s">
        <v>1134</v>
      </c>
      <c r="H135" s="84"/>
      <c r="I135" s="84" t="s">
        <v>1112</v>
      </c>
      <c r="J135" s="84"/>
      <c r="K135" s="84">
        <v>2</v>
      </c>
    </row>
    <row r="136" spans="1:11" s="46" customFormat="1" ht="14" customHeight="1">
      <c r="A136" s="83">
        <v>135</v>
      </c>
      <c r="B136" s="84" t="s">
        <v>188</v>
      </c>
      <c r="C136" s="85">
        <v>42246</v>
      </c>
      <c r="D136" s="84"/>
      <c r="E136" s="86" t="s">
        <v>1256</v>
      </c>
      <c r="F136" s="83" t="s">
        <v>1257</v>
      </c>
      <c r="G136" s="84" t="s">
        <v>1135</v>
      </c>
      <c r="H136" s="84"/>
      <c r="I136" s="84" t="s">
        <v>1112</v>
      </c>
      <c r="J136" s="84"/>
      <c r="K136" s="84">
        <v>6</v>
      </c>
    </row>
    <row r="137" spans="1:11" s="46" customFormat="1" ht="14" customHeight="1">
      <c r="A137" s="83">
        <v>136</v>
      </c>
      <c r="B137" s="84" t="s">
        <v>188</v>
      </c>
      <c r="C137" s="85">
        <v>42246</v>
      </c>
      <c r="D137" s="84"/>
      <c r="E137" s="86" t="s">
        <v>1237</v>
      </c>
      <c r="F137" s="86" t="s">
        <v>1280</v>
      </c>
      <c r="G137" s="84" t="s">
        <v>1136</v>
      </c>
      <c r="H137" s="84"/>
      <c r="I137" s="84" t="s">
        <v>1112</v>
      </c>
      <c r="J137" s="84"/>
      <c r="K137" s="84">
        <v>40</v>
      </c>
    </row>
    <row r="138" spans="1:11" s="46" customFormat="1" ht="14" customHeight="1">
      <c r="A138" s="83">
        <v>137</v>
      </c>
      <c r="B138" s="84" t="s">
        <v>188</v>
      </c>
      <c r="C138" s="85">
        <v>42246</v>
      </c>
      <c r="D138" s="84"/>
      <c r="E138" s="86" t="s">
        <v>1237</v>
      </c>
      <c r="F138" s="83" t="s">
        <v>1246</v>
      </c>
      <c r="G138" s="84" t="s">
        <v>1137</v>
      </c>
      <c r="H138" s="84"/>
      <c r="I138" s="84" t="s">
        <v>1112</v>
      </c>
      <c r="J138" s="84"/>
      <c r="K138" s="84">
        <v>30</v>
      </c>
    </row>
    <row r="139" spans="1:11" s="46" customFormat="1" ht="14" customHeight="1">
      <c r="A139" s="83">
        <v>138</v>
      </c>
      <c r="B139" s="84" t="s">
        <v>188</v>
      </c>
      <c r="C139" s="85">
        <v>42246</v>
      </c>
      <c r="D139" s="84"/>
      <c r="E139" s="86" t="s">
        <v>1237</v>
      </c>
      <c r="F139" s="86" t="s">
        <v>1238</v>
      </c>
      <c r="G139" s="84" t="s">
        <v>1138</v>
      </c>
      <c r="H139" s="84"/>
      <c r="I139" s="84" t="s">
        <v>1112</v>
      </c>
      <c r="J139" s="84"/>
      <c r="K139" s="84">
        <v>10</v>
      </c>
    </row>
    <row r="140" spans="1:11" s="46" customFormat="1" ht="14" customHeight="1">
      <c r="A140" s="83">
        <v>139</v>
      </c>
      <c r="B140" s="84" t="s">
        <v>188</v>
      </c>
      <c r="C140" s="85">
        <v>42246</v>
      </c>
      <c r="D140" s="84"/>
      <c r="E140" s="86" t="s">
        <v>1274</v>
      </c>
      <c r="F140" s="83" t="s">
        <v>1275</v>
      </c>
      <c r="G140" s="84" t="s">
        <v>1139</v>
      </c>
      <c r="H140" s="84"/>
      <c r="I140" s="84" t="s">
        <v>1112</v>
      </c>
      <c r="J140" s="84"/>
      <c r="K140" s="84">
        <v>50</v>
      </c>
    </row>
    <row r="141" spans="1:11" s="46" customFormat="1" ht="14" customHeight="1">
      <c r="A141" s="83">
        <v>140</v>
      </c>
      <c r="B141" s="84" t="s">
        <v>188</v>
      </c>
      <c r="C141" s="85">
        <v>42246</v>
      </c>
      <c r="D141" s="84"/>
      <c r="E141" s="86" t="s">
        <v>189</v>
      </c>
      <c r="F141" s="83" t="s">
        <v>190</v>
      </c>
      <c r="G141" s="84" t="s">
        <v>1140</v>
      </c>
      <c r="H141" s="84"/>
      <c r="I141" s="84" t="s">
        <v>1112</v>
      </c>
      <c r="J141" s="84"/>
      <c r="K141" s="84">
        <v>125</v>
      </c>
    </row>
    <row r="142" spans="1:11" s="46" customFormat="1" ht="14" customHeight="1">
      <c r="A142" s="83">
        <v>141</v>
      </c>
      <c r="B142" s="84" t="s">
        <v>188</v>
      </c>
      <c r="C142" s="85">
        <v>42246</v>
      </c>
      <c r="D142" s="84"/>
      <c r="E142" s="86" t="s">
        <v>1198</v>
      </c>
      <c r="F142" s="86" t="s">
        <v>1199</v>
      </c>
      <c r="G142" s="84" t="s">
        <v>1141</v>
      </c>
      <c r="H142" s="84"/>
      <c r="I142" s="84" t="s">
        <v>1112</v>
      </c>
      <c r="J142" s="84"/>
      <c r="K142" s="84">
        <v>1</v>
      </c>
    </row>
    <row r="143" spans="1:11" s="46" customFormat="1" ht="14" customHeight="1">
      <c r="A143" s="83">
        <v>142</v>
      </c>
      <c r="B143" s="84" t="s">
        <v>188</v>
      </c>
      <c r="C143" s="85">
        <v>42246</v>
      </c>
      <c r="D143" s="84"/>
      <c r="E143" s="86" t="s">
        <v>1300</v>
      </c>
      <c r="F143" s="83" t="s">
        <v>1301</v>
      </c>
      <c r="G143" s="84" t="s">
        <v>1142</v>
      </c>
      <c r="H143" s="84"/>
      <c r="I143" s="84" t="s">
        <v>1112</v>
      </c>
      <c r="J143" s="84"/>
      <c r="K143" s="84">
        <v>2</v>
      </c>
    </row>
    <row r="144" spans="1:11" s="46" customFormat="1" ht="14" customHeight="1">
      <c r="A144" s="83">
        <v>143</v>
      </c>
      <c r="B144" s="84" t="s">
        <v>188</v>
      </c>
      <c r="C144" s="85">
        <v>42246</v>
      </c>
      <c r="D144" s="84"/>
      <c r="E144" s="86" t="s">
        <v>1226</v>
      </c>
      <c r="F144" s="83" t="s">
        <v>1227</v>
      </c>
      <c r="G144" s="84" t="s">
        <v>1143</v>
      </c>
      <c r="H144" s="84"/>
      <c r="I144" s="84" t="s">
        <v>1112</v>
      </c>
      <c r="J144" s="84"/>
      <c r="K144" s="84">
        <v>4</v>
      </c>
    </row>
    <row r="145" spans="1:11" s="46" customFormat="1" ht="14" customHeight="1">
      <c r="A145" s="83">
        <v>144</v>
      </c>
      <c r="B145" s="84" t="s">
        <v>188</v>
      </c>
      <c r="C145" s="85">
        <v>42246</v>
      </c>
      <c r="D145" s="84"/>
      <c r="E145" s="86" t="s">
        <v>1272</v>
      </c>
      <c r="F145" s="83" t="s">
        <v>1273</v>
      </c>
      <c r="G145" s="84" t="s">
        <v>1144</v>
      </c>
      <c r="H145" s="84"/>
      <c r="I145" s="84" t="s">
        <v>1112</v>
      </c>
      <c r="J145" s="84"/>
      <c r="K145" s="84">
        <v>1</v>
      </c>
    </row>
    <row r="146" spans="1:11" s="46" customFormat="1" ht="14" customHeight="1">
      <c r="A146" s="83">
        <v>145</v>
      </c>
      <c r="B146" s="84" t="s">
        <v>188</v>
      </c>
      <c r="C146" s="85">
        <v>42246</v>
      </c>
      <c r="D146" s="84"/>
      <c r="E146" s="86" t="s">
        <v>1229</v>
      </c>
      <c r="F146" s="83" t="s">
        <v>1230</v>
      </c>
      <c r="G146" s="84" t="s">
        <v>1145</v>
      </c>
      <c r="H146" s="84"/>
      <c r="I146" s="84" t="s">
        <v>1112</v>
      </c>
      <c r="J146" s="84"/>
      <c r="K146" s="84">
        <v>1</v>
      </c>
    </row>
    <row r="147" spans="1:11" s="46" customFormat="1" ht="14" customHeight="1">
      <c r="A147" s="83">
        <v>146</v>
      </c>
      <c r="B147" s="84" t="s">
        <v>188</v>
      </c>
      <c r="C147" s="85">
        <v>42246</v>
      </c>
      <c r="D147" s="84"/>
      <c r="E147" s="86" t="s">
        <v>1228</v>
      </c>
      <c r="F147" s="83" t="s">
        <v>57</v>
      </c>
      <c r="G147" s="84" t="s">
        <v>1146</v>
      </c>
      <c r="H147" s="84"/>
      <c r="I147" s="84" t="s">
        <v>1112</v>
      </c>
      <c r="J147" s="84"/>
      <c r="K147" s="84">
        <v>1</v>
      </c>
    </row>
    <row r="148" spans="1:11" s="46" customFormat="1" ht="14" customHeight="1">
      <c r="A148" s="83">
        <v>147</v>
      </c>
      <c r="B148" s="84" t="s">
        <v>188</v>
      </c>
      <c r="C148" s="85">
        <v>42246</v>
      </c>
      <c r="D148" s="84"/>
      <c r="E148" s="86" t="s">
        <v>192</v>
      </c>
      <c r="F148" s="86" t="s">
        <v>193</v>
      </c>
      <c r="G148" s="84" t="s">
        <v>1147</v>
      </c>
      <c r="H148" s="84"/>
      <c r="I148" s="84" t="s">
        <v>1112</v>
      </c>
      <c r="J148" s="84"/>
      <c r="K148" s="84">
        <v>10</v>
      </c>
    </row>
    <row r="149" spans="1:11" s="46" customFormat="1" ht="14" customHeight="1">
      <c r="A149" s="83">
        <v>148</v>
      </c>
      <c r="B149" s="84" t="s">
        <v>188</v>
      </c>
      <c r="C149" s="85">
        <v>42246</v>
      </c>
      <c r="D149" s="84"/>
      <c r="E149" s="86" t="s">
        <v>1187</v>
      </c>
      <c r="F149" s="86" t="s">
        <v>1188</v>
      </c>
      <c r="G149" s="84" t="s">
        <v>1148</v>
      </c>
      <c r="H149" s="84"/>
      <c r="I149" s="84" t="s">
        <v>1112</v>
      </c>
      <c r="J149" s="84"/>
      <c r="K149" s="84">
        <v>50</v>
      </c>
    </row>
    <row r="150" spans="1:11" s="46" customFormat="1" ht="14" customHeight="1">
      <c r="A150" s="83">
        <v>149</v>
      </c>
      <c r="B150" s="84" t="s">
        <v>188</v>
      </c>
      <c r="C150" s="85">
        <v>42246</v>
      </c>
      <c r="D150" s="84"/>
      <c r="E150" s="86" t="s">
        <v>1187</v>
      </c>
      <c r="F150" s="83" t="s">
        <v>1231</v>
      </c>
      <c r="G150" s="84" t="s">
        <v>1149</v>
      </c>
      <c r="H150" s="84"/>
      <c r="I150" s="84" t="s">
        <v>1112</v>
      </c>
      <c r="J150" s="84"/>
      <c r="K150" s="84">
        <v>5</v>
      </c>
    </row>
    <row r="151" spans="1:11" s="46" customFormat="1" ht="14" customHeight="1">
      <c r="A151" s="83">
        <v>150</v>
      </c>
      <c r="B151" s="84" t="s">
        <v>188</v>
      </c>
      <c r="C151" s="85">
        <v>42246</v>
      </c>
      <c r="D151" s="84"/>
      <c r="E151" s="86" t="s">
        <v>1196</v>
      </c>
      <c r="F151" s="83" t="s">
        <v>1197</v>
      </c>
      <c r="G151" s="84" t="s">
        <v>1150</v>
      </c>
      <c r="H151" s="84"/>
      <c r="I151" s="84" t="s">
        <v>1112</v>
      </c>
      <c r="J151" s="84"/>
      <c r="K151" s="84">
        <v>20</v>
      </c>
    </row>
    <row r="152" spans="1:11" s="46" customFormat="1" ht="14" customHeight="1">
      <c r="A152" s="83">
        <v>151</v>
      </c>
      <c r="B152" s="84" t="s">
        <v>188</v>
      </c>
      <c r="C152" s="85">
        <v>42246</v>
      </c>
      <c r="D152" s="84"/>
      <c r="E152" s="86" t="s">
        <v>1291</v>
      </c>
      <c r="F152" s="83" t="s">
        <v>1292</v>
      </c>
      <c r="G152" s="84" t="s">
        <v>1151</v>
      </c>
      <c r="H152" s="84"/>
      <c r="I152" s="84" t="s">
        <v>1112</v>
      </c>
      <c r="J152" s="84"/>
      <c r="K152" s="84">
        <v>20</v>
      </c>
    </row>
    <row r="153" spans="1:11" s="46" customFormat="1" ht="14" customHeight="1">
      <c r="A153" s="83">
        <v>152</v>
      </c>
      <c r="B153" s="84" t="s">
        <v>188</v>
      </c>
      <c r="C153" s="85">
        <v>42246</v>
      </c>
      <c r="D153" s="84"/>
      <c r="E153" s="86" t="s">
        <v>1202</v>
      </c>
      <c r="F153" s="86" t="s">
        <v>1203</v>
      </c>
      <c r="G153" s="84" t="s">
        <v>1152</v>
      </c>
      <c r="H153" s="84"/>
      <c r="I153" s="84" t="s">
        <v>1112</v>
      </c>
      <c r="J153" s="84"/>
      <c r="K153" s="84">
        <v>5</v>
      </c>
    </row>
    <row r="154" spans="1:11" s="46" customFormat="1" ht="14" customHeight="1">
      <c r="A154" s="83">
        <v>153</v>
      </c>
      <c r="B154" s="84" t="s">
        <v>188</v>
      </c>
      <c r="C154" s="85">
        <v>42246</v>
      </c>
      <c r="D154" s="84"/>
      <c r="E154" s="86" t="s">
        <v>1215</v>
      </c>
      <c r="F154" s="86" t="s">
        <v>1216</v>
      </c>
      <c r="G154" s="84" t="s">
        <v>1153</v>
      </c>
      <c r="H154" s="84"/>
      <c r="I154" s="84" t="s">
        <v>1112</v>
      </c>
      <c r="J154" s="84"/>
      <c r="K154" s="84">
        <v>1</v>
      </c>
    </row>
    <row r="155" spans="1:11" s="46" customFormat="1" ht="14" customHeight="1">
      <c r="A155" s="83">
        <v>154</v>
      </c>
      <c r="B155" s="84" t="s">
        <v>188</v>
      </c>
      <c r="C155" s="85">
        <v>42246</v>
      </c>
      <c r="D155" s="84"/>
      <c r="E155" s="86" t="s">
        <v>1251</v>
      </c>
      <c r="F155" s="86" t="s">
        <v>1252</v>
      </c>
      <c r="G155" s="84" t="s">
        <v>1154</v>
      </c>
      <c r="H155" s="84"/>
      <c r="I155" s="84" t="s">
        <v>1112</v>
      </c>
      <c r="J155" s="84"/>
      <c r="K155" s="84">
        <v>3</v>
      </c>
    </row>
    <row r="156" spans="1:11" s="46" customFormat="1" ht="14" customHeight="1">
      <c r="A156" s="83">
        <v>155</v>
      </c>
      <c r="B156" s="84" t="s">
        <v>188</v>
      </c>
      <c r="C156" s="85">
        <v>42246</v>
      </c>
      <c r="D156" s="84"/>
      <c r="E156" s="86" t="s">
        <v>1185</v>
      </c>
      <c r="F156" s="86" t="s">
        <v>1186</v>
      </c>
      <c r="G156" s="84" t="s">
        <v>1155</v>
      </c>
      <c r="H156" s="84"/>
      <c r="I156" s="84" t="s">
        <v>1112</v>
      </c>
      <c r="J156" s="84"/>
      <c r="K156" s="84">
        <v>1</v>
      </c>
    </row>
    <row r="157" spans="1:11" s="46" customFormat="1" ht="14" customHeight="1">
      <c r="A157" s="83">
        <v>156</v>
      </c>
      <c r="B157" s="84" t="s">
        <v>188</v>
      </c>
      <c r="C157" s="85">
        <v>42246</v>
      </c>
      <c r="D157" s="84"/>
      <c r="E157" s="86" t="s">
        <v>1262</v>
      </c>
      <c r="F157" s="83" t="s">
        <v>1263</v>
      </c>
      <c r="G157" s="84" t="s">
        <v>1156</v>
      </c>
      <c r="H157" s="84"/>
      <c r="I157" s="84" t="s">
        <v>1112</v>
      </c>
      <c r="J157" s="84"/>
      <c r="K157" s="84">
        <v>10</v>
      </c>
    </row>
    <row r="158" spans="1:11" s="46" customFormat="1" ht="14" customHeight="1">
      <c r="A158" s="83">
        <v>157</v>
      </c>
      <c r="B158" s="84" t="s">
        <v>188</v>
      </c>
      <c r="C158" s="85">
        <v>42246</v>
      </c>
      <c r="D158" s="84"/>
      <c r="E158" s="86" t="s">
        <v>1217</v>
      </c>
      <c r="F158" s="86" t="s">
        <v>211</v>
      </c>
      <c r="G158" s="84" t="s">
        <v>1157</v>
      </c>
      <c r="H158" s="84"/>
      <c r="I158" s="84" t="s">
        <v>1112</v>
      </c>
      <c r="J158" s="84"/>
      <c r="K158" s="84">
        <v>25</v>
      </c>
    </row>
    <row r="159" spans="1:11" s="46" customFormat="1" ht="14" customHeight="1">
      <c r="A159" s="83">
        <v>158</v>
      </c>
      <c r="B159" s="84" t="s">
        <v>188</v>
      </c>
      <c r="C159" s="85">
        <v>42246</v>
      </c>
      <c r="D159" s="84"/>
      <c r="E159" s="86" t="s">
        <v>1290</v>
      </c>
      <c r="F159" s="83" t="s">
        <v>297</v>
      </c>
      <c r="G159" s="84" t="s">
        <v>1158</v>
      </c>
      <c r="H159" s="84"/>
      <c r="I159" s="84" t="s">
        <v>1112</v>
      </c>
      <c r="J159" s="84"/>
      <c r="K159" s="84">
        <v>100</v>
      </c>
    </row>
    <row r="160" spans="1:11" s="46" customFormat="1" ht="14" customHeight="1">
      <c r="A160" s="83">
        <v>159</v>
      </c>
      <c r="B160" s="84" t="s">
        <v>188</v>
      </c>
      <c r="C160" s="85">
        <v>42246</v>
      </c>
      <c r="D160" s="84"/>
      <c r="E160" s="86" t="s">
        <v>1218</v>
      </c>
      <c r="F160" s="86" t="s">
        <v>1219</v>
      </c>
      <c r="G160" s="84" t="s">
        <v>1159</v>
      </c>
      <c r="H160" s="84"/>
      <c r="I160" s="84" t="s">
        <v>1112</v>
      </c>
      <c r="J160" s="84"/>
      <c r="K160" s="84">
        <v>10</v>
      </c>
    </row>
    <row r="161" spans="1:11" s="46" customFormat="1" ht="14" customHeight="1">
      <c r="A161" s="83">
        <v>160</v>
      </c>
      <c r="B161" s="84" t="s">
        <v>188</v>
      </c>
      <c r="C161" s="85">
        <v>42246</v>
      </c>
      <c r="D161" s="84"/>
      <c r="E161" s="86" t="s">
        <v>1268</v>
      </c>
      <c r="F161" s="83" t="s">
        <v>1269</v>
      </c>
      <c r="G161" s="84" t="s">
        <v>1160</v>
      </c>
      <c r="H161" s="84"/>
      <c r="I161" s="84" t="s">
        <v>1112</v>
      </c>
      <c r="J161" s="84"/>
      <c r="K161" s="84">
        <v>6</v>
      </c>
    </row>
    <row r="162" spans="1:11" s="46" customFormat="1" ht="14" customHeight="1">
      <c r="A162" s="83">
        <v>161</v>
      </c>
      <c r="B162" s="84" t="s">
        <v>188</v>
      </c>
      <c r="C162" s="85">
        <v>42246</v>
      </c>
      <c r="D162" s="84"/>
      <c r="E162" s="86" t="s">
        <v>1264</v>
      </c>
      <c r="F162" s="83" t="s">
        <v>1265</v>
      </c>
      <c r="G162" s="84" t="s">
        <v>1161</v>
      </c>
      <c r="H162" s="84"/>
      <c r="I162" s="84" t="s">
        <v>1112</v>
      </c>
      <c r="J162" s="84"/>
      <c r="K162" s="84">
        <v>1</v>
      </c>
    </row>
    <row r="163" spans="1:11" s="46" customFormat="1" ht="14" customHeight="1">
      <c r="A163" s="83">
        <v>162</v>
      </c>
      <c r="B163" s="84" t="s">
        <v>188</v>
      </c>
      <c r="C163" s="85">
        <v>42246</v>
      </c>
      <c r="D163" s="84"/>
      <c r="E163" s="86" t="s">
        <v>1222</v>
      </c>
      <c r="F163" s="83" t="s">
        <v>1223</v>
      </c>
      <c r="G163" s="84" t="s">
        <v>1162</v>
      </c>
      <c r="H163" s="84"/>
      <c r="I163" s="84" t="s">
        <v>1112</v>
      </c>
      <c r="J163" s="84"/>
      <c r="K163" s="84">
        <v>10</v>
      </c>
    </row>
    <row r="164" spans="1:11" s="46" customFormat="1" ht="14" customHeight="1">
      <c r="A164" s="83">
        <v>163</v>
      </c>
      <c r="B164" s="84" t="s">
        <v>188</v>
      </c>
      <c r="C164" s="85">
        <v>42246</v>
      </c>
      <c r="D164" s="84"/>
      <c r="E164" s="86" t="s">
        <v>1211</v>
      </c>
      <c r="F164" s="83" t="s">
        <v>1212</v>
      </c>
      <c r="G164" s="84" t="s">
        <v>1163</v>
      </c>
      <c r="H164" s="84"/>
      <c r="I164" s="84" t="s">
        <v>1112</v>
      </c>
      <c r="J164" s="84"/>
      <c r="K164" s="84">
        <v>1</v>
      </c>
    </row>
    <row r="165" spans="1:11" s="46" customFormat="1" ht="14" customHeight="1">
      <c r="A165" s="83">
        <v>164</v>
      </c>
      <c r="B165" s="84" t="s">
        <v>188</v>
      </c>
      <c r="C165" s="85">
        <v>42246</v>
      </c>
      <c r="D165" s="84"/>
      <c r="E165" s="86" t="s">
        <v>1211</v>
      </c>
      <c r="F165" s="83" t="s">
        <v>1299</v>
      </c>
      <c r="G165" s="84" t="s">
        <v>1164</v>
      </c>
      <c r="H165" s="84"/>
      <c r="I165" s="84" t="s">
        <v>1112</v>
      </c>
      <c r="J165" s="84"/>
      <c r="K165" s="84">
        <v>15</v>
      </c>
    </row>
    <row r="166" spans="1:11" s="46" customFormat="1" ht="14" customHeight="1">
      <c r="A166" s="83">
        <v>165</v>
      </c>
      <c r="B166" s="84" t="s">
        <v>188</v>
      </c>
      <c r="C166" s="85">
        <v>42246</v>
      </c>
      <c r="D166" s="84"/>
      <c r="E166" s="86" t="s">
        <v>1281</v>
      </c>
      <c r="F166" s="83" t="s">
        <v>1282</v>
      </c>
      <c r="G166" s="84" t="s">
        <v>1165</v>
      </c>
      <c r="H166" s="84"/>
      <c r="I166" s="84" t="s">
        <v>1112</v>
      </c>
      <c r="J166" s="84" t="s">
        <v>1166</v>
      </c>
      <c r="K166" s="84" t="s">
        <v>1167</v>
      </c>
    </row>
    <row r="167" spans="1:11" s="46" customFormat="1" ht="14" customHeight="1">
      <c r="A167" s="83">
        <v>166</v>
      </c>
      <c r="B167" s="84" t="s">
        <v>188</v>
      </c>
      <c r="C167" s="85">
        <v>42246</v>
      </c>
      <c r="D167" s="84"/>
      <c r="E167" s="86" t="s">
        <v>1235</v>
      </c>
      <c r="F167" s="86" t="s">
        <v>1236</v>
      </c>
      <c r="G167" s="84" t="s">
        <v>1168</v>
      </c>
      <c r="H167" s="84"/>
      <c r="I167" s="84" t="s">
        <v>1112</v>
      </c>
      <c r="J167" s="84" t="s">
        <v>1166</v>
      </c>
      <c r="K167" s="84" t="s">
        <v>1169</v>
      </c>
    </row>
    <row r="168" spans="1:11" s="46" customFormat="1" ht="14" customHeight="1">
      <c r="A168" s="83">
        <v>167</v>
      </c>
      <c r="B168" s="84" t="s">
        <v>188</v>
      </c>
      <c r="C168" s="85">
        <v>42246</v>
      </c>
      <c r="D168" s="84"/>
      <c r="E168" s="86" t="s">
        <v>1288</v>
      </c>
      <c r="F168" s="86" t="s">
        <v>1289</v>
      </c>
      <c r="G168" s="84" t="s">
        <v>1170</v>
      </c>
      <c r="H168" s="84"/>
      <c r="I168" s="84" t="s">
        <v>1112</v>
      </c>
      <c r="J168" s="84"/>
      <c r="K168" s="84">
        <v>30</v>
      </c>
    </row>
    <row r="169" spans="1:11" s="46" customFormat="1" ht="14" customHeight="1">
      <c r="A169" s="83">
        <v>168</v>
      </c>
      <c r="B169" s="84" t="s">
        <v>188</v>
      </c>
      <c r="C169" s="85">
        <v>42246</v>
      </c>
      <c r="D169" s="84"/>
      <c r="E169" s="86" t="s">
        <v>1213</v>
      </c>
      <c r="F169" s="83" t="s">
        <v>1214</v>
      </c>
      <c r="G169" s="84" t="s">
        <v>1171</v>
      </c>
      <c r="H169" s="84"/>
      <c r="I169" s="84" t="s">
        <v>1112</v>
      </c>
      <c r="J169" s="84"/>
      <c r="K169" s="84">
        <v>5</v>
      </c>
    </row>
    <row r="170" spans="1:11" s="46" customFormat="1" ht="14" customHeight="1">
      <c r="A170" s="83">
        <v>169</v>
      </c>
      <c r="B170" s="84" t="s">
        <v>188</v>
      </c>
      <c r="C170" s="85">
        <v>42246</v>
      </c>
      <c r="D170" s="84"/>
      <c r="E170" s="86" t="s">
        <v>1204</v>
      </c>
      <c r="F170" s="86" t="s">
        <v>1253</v>
      </c>
      <c r="G170" s="84" t="s">
        <v>1172</v>
      </c>
      <c r="H170" s="84"/>
      <c r="I170" s="84" t="s">
        <v>1112</v>
      </c>
      <c r="J170" s="84"/>
      <c r="K170" s="84">
        <v>4</v>
      </c>
    </row>
    <row r="171" spans="1:11" s="46" customFormat="1" ht="14" customHeight="1">
      <c r="A171" s="83">
        <v>170</v>
      </c>
      <c r="B171" s="84" t="s">
        <v>188</v>
      </c>
      <c r="C171" s="85">
        <v>42246</v>
      </c>
      <c r="D171" s="84"/>
      <c r="E171" s="86" t="s">
        <v>1204</v>
      </c>
      <c r="F171" s="86" t="s">
        <v>1205</v>
      </c>
      <c r="G171" s="84" t="s">
        <v>1173</v>
      </c>
      <c r="H171" s="84"/>
      <c r="I171" s="84" t="s">
        <v>1112</v>
      </c>
      <c r="J171" s="84"/>
      <c r="K171" s="84">
        <v>1</v>
      </c>
    </row>
    <row r="172" spans="1:11" s="46" customFormat="1" ht="14" customHeight="1">
      <c r="A172" s="83">
        <v>171</v>
      </c>
      <c r="B172" s="84" t="s">
        <v>188</v>
      </c>
      <c r="C172" s="85">
        <v>42246</v>
      </c>
      <c r="D172" s="84"/>
      <c r="E172" s="86" t="s">
        <v>1220</v>
      </c>
      <c r="F172" s="86" t="s">
        <v>1221</v>
      </c>
      <c r="G172" s="84" t="s">
        <v>1174</v>
      </c>
      <c r="H172" s="84"/>
      <c r="I172" s="84" t="s">
        <v>1112</v>
      </c>
      <c r="J172" s="84"/>
      <c r="K172" s="84">
        <v>10</v>
      </c>
    </row>
    <row r="173" spans="1:11" s="46" customFormat="1" ht="14" customHeight="1">
      <c r="A173" s="83">
        <v>172</v>
      </c>
      <c r="B173" s="84" t="s">
        <v>188</v>
      </c>
      <c r="C173" s="85">
        <v>42246</v>
      </c>
      <c r="D173" s="84"/>
      <c r="E173" s="86"/>
      <c r="F173" s="86"/>
      <c r="G173" s="84" t="s">
        <v>1175</v>
      </c>
      <c r="H173" s="84"/>
      <c r="I173" s="84" t="s">
        <v>1112</v>
      </c>
      <c r="J173" s="84"/>
      <c r="K173" s="84">
        <v>20</v>
      </c>
    </row>
    <row r="174" spans="1:11" s="46" customFormat="1" ht="14" customHeight="1">
      <c r="A174" s="83">
        <v>173</v>
      </c>
      <c r="B174" s="84" t="s">
        <v>188</v>
      </c>
      <c r="C174" s="85">
        <v>42246</v>
      </c>
      <c r="D174" s="84"/>
      <c r="E174" s="86" t="s">
        <v>1208</v>
      </c>
      <c r="F174" s="86" t="s">
        <v>1209</v>
      </c>
      <c r="G174" s="84" t="s">
        <v>1176</v>
      </c>
      <c r="H174" s="84"/>
      <c r="I174" s="84" t="s">
        <v>1112</v>
      </c>
      <c r="J174" s="84"/>
      <c r="K174" s="84">
        <v>6</v>
      </c>
    </row>
    <row r="175" spans="1:11" s="46" customFormat="1" ht="14" customHeight="1">
      <c r="A175" s="83">
        <v>174</v>
      </c>
      <c r="B175" s="84" t="s">
        <v>188</v>
      </c>
      <c r="C175" s="85">
        <v>42246</v>
      </c>
      <c r="D175" s="84"/>
      <c r="E175" s="86" t="s">
        <v>1206</v>
      </c>
      <c r="F175" s="86" t="s">
        <v>1207</v>
      </c>
      <c r="G175" s="84" t="s">
        <v>1177</v>
      </c>
      <c r="H175" s="84"/>
      <c r="I175" s="84" t="s">
        <v>1112</v>
      </c>
      <c r="J175" s="84"/>
      <c r="K175" s="84">
        <v>3</v>
      </c>
    </row>
    <row r="176" spans="1:11" s="46" customFormat="1" ht="14" customHeight="1">
      <c r="A176" s="83">
        <v>175</v>
      </c>
      <c r="B176" s="84" t="s">
        <v>188</v>
      </c>
      <c r="C176" s="85">
        <v>42246</v>
      </c>
      <c r="D176" s="84"/>
      <c r="E176" s="86" t="s">
        <v>1194</v>
      </c>
      <c r="F176" s="86" t="s">
        <v>1195</v>
      </c>
      <c r="G176" s="84" t="s">
        <v>1178</v>
      </c>
      <c r="H176" s="84"/>
      <c r="I176" s="84" t="s">
        <v>1112</v>
      </c>
      <c r="J176" s="84"/>
      <c r="K176" s="84">
        <v>2</v>
      </c>
    </row>
    <row r="177" spans="1:11" s="46" customFormat="1" ht="14" customHeight="1">
      <c r="A177" s="83">
        <v>176</v>
      </c>
      <c r="B177" s="84" t="s">
        <v>188</v>
      </c>
      <c r="C177" s="85">
        <v>42246</v>
      </c>
      <c r="D177" s="84"/>
      <c r="E177" s="86" t="s">
        <v>1247</v>
      </c>
      <c r="F177" s="86" t="s">
        <v>1248</v>
      </c>
      <c r="G177" s="84" t="s">
        <v>1179</v>
      </c>
      <c r="H177" s="84"/>
      <c r="I177" s="84" t="s">
        <v>1112</v>
      </c>
      <c r="J177" s="84"/>
      <c r="K177" s="84">
        <v>6</v>
      </c>
    </row>
    <row r="178" spans="1:11" s="46" customFormat="1" ht="14" customHeight="1">
      <c r="A178" s="83">
        <v>177</v>
      </c>
      <c r="B178" s="84" t="s">
        <v>188</v>
      </c>
      <c r="C178" s="85">
        <v>42246</v>
      </c>
      <c r="D178" s="84"/>
      <c r="E178" s="86" t="s">
        <v>1249</v>
      </c>
      <c r="F178" s="83" t="s">
        <v>1250</v>
      </c>
      <c r="G178" s="84" t="s">
        <v>1180</v>
      </c>
      <c r="H178" s="84"/>
      <c r="I178" s="84" t="s">
        <v>1112</v>
      </c>
      <c r="J178" s="84"/>
      <c r="K178" s="84">
        <v>25</v>
      </c>
    </row>
    <row r="179" spans="1:11" s="46" customFormat="1" ht="14" customHeight="1">
      <c r="A179" s="83">
        <v>178</v>
      </c>
      <c r="B179" s="84" t="s">
        <v>188</v>
      </c>
      <c r="C179" s="85">
        <v>42246</v>
      </c>
      <c r="D179" s="84"/>
      <c r="E179" s="86" t="s">
        <v>1192</v>
      </c>
      <c r="F179" s="83" t="s">
        <v>1193</v>
      </c>
      <c r="G179" s="84" t="s">
        <v>1181</v>
      </c>
      <c r="H179" s="84"/>
      <c r="I179" s="84" t="s">
        <v>1112</v>
      </c>
      <c r="J179" s="84"/>
      <c r="K179" s="84">
        <v>5</v>
      </c>
    </row>
    <row r="180" spans="1:11" s="46" customFormat="1" ht="14" customHeight="1">
      <c r="A180" s="46">
        <v>179</v>
      </c>
      <c r="B180" t="s">
        <v>10</v>
      </c>
      <c r="C180" s="11">
        <v>42246</v>
      </c>
      <c r="D180"/>
      <c r="E180" s="75" t="s">
        <v>1189</v>
      </c>
      <c r="F180" s="76" t="s">
        <v>1190</v>
      </c>
      <c r="G180" s="32" t="s">
        <v>1182</v>
      </c>
      <c r="H180"/>
      <c r="I180" t="s">
        <v>1191</v>
      </c>
      <c r="J180"/>
      <c r="K180">
        <v>1</v>
      </c>
    </row>
  </sheetData>
  <sortState ref="A2:K180">
    <sortCondition ref="A2:A18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Summary</vt:lpstr>
      <vt:lpstr>SPECIES LIST</vt:lpstr>
      <vt:lpstr>all observations</vt:lpstr>
      <vt:lpstr>Ants</vt:lpstr>
      <vt:lpstr>Bats</vt:lpstr>
      <vt:lpstr>Bees</vt:lpstr>
      <vt:lpstr>Beetles</vt:lpstr>
      <vt:lpstr>Beetles (light trap)</vt:lpstr>
      <vt:lpstr>Birds</vt:lpstr>
      <vt:lpstr>Fish</vt:lpstr>
      <vt:lpstr>Flies</vt:lpstr>
      <vt:lpstr>Herps</vt:lpstr>
      <vt:lpstr>Leps</vt:lpstr>
      <vt:lpstr>Lichens</vt:lpstr>
      <vt:lpstr>Mammals (non-bat)</vt:lpstr>
      <vt:lpstr>Microbes</vt:lpstr>
      <vt:lpstr>Mosses</vt:lpstr>
      <vt:lpstr>Odonates</vt:lpstr>
      <vt:lpstr>Plants</vt:lpstr>
      <vt:lpstr>Shoreline Inverts</vt:lpstr>
      <vt:lpstr>Spiders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O'Donnell-Parsons</dc:creator>
  <cp:lastModifiedBy>Kelly O'Donnell-Parsons</cp:lastModifiedBy>
  <cp:lastPrinted>2015-10-05T19:47:59Z</cp:lastPrinted>
  <dcterms:created xsi:type="dcterms:W3CDTF">2013-08-14T02:56:13Z</dcterms:created>
  <dcterms:modified xsi:type="dcterms:W3CDTF">2016-03-21T15:00:22Z</dcterms:modified>
</cp:coreProperties>
</file>